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https://canoeicf.sharepoint.com/sites/ICFTeam/Shared Documents/General/2. International Events/2024/01_CSL/Master World Championships - Krakow/Competition Schedule/"/>
    </mc:Choice>
  </mc:AlternateContent>
  <xr:revisionPtr revIDLastSave="223" documentId="8_{379A8C0A-10D2-2640-883B-D5FEE41C4D8C}" xr6:coauthVersionLast="47" xr6:coauthVersionMax="47" xr10:uidLastSave="{A040C960-EB31-A047-9A85-008A63DBCAD0}"/>
  <bookViews>
    <workbookView xWindow="1000" yWindow="740" windowWidth="26140" windowHeight="16840" xr2:uid="{00000000-000D-0000-FFFF-FFFF00000000}"/>
  </bookViews>
  <sheets>
    <sheet name="COMPETITION SCHEDULE" sheetId="1" r:id="rId1"/>
    <sheet name="DAILY RUN SHEET" sheetId="2" r:id="rId2"/>
    <sheet name="MEDALS PRESENTATION" sheetId="3" r:id="rId3"/>
  </sheets>
  <definedNames>
    <definedName name="_xlnm._FilterDatabase" localSheetId="1" hidden="1">'DAILY RUN SHEET'!$A$2:$Y$84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+KPoXmjYoJs/9Nr/mcWSvUTLB57OZgy6cHWbKnof7v8="/>
    </ext>
  </extLst>
</workbook>
</file>

<file path=xl/calcChain.xml><?xml version="1.0" encoding="utf-8"?>
<calcChain xmlns="http://schemas.openxmlformats.org/spreadsheetml/2006/main">
  <c r="F74" i="1" l="1"/>
  <c r="F73" i="1"/>
  <c r="B73" i="1" s="1"/>
  <c r="F60" i="1"/>
  <c r="B60" i="1" s="1"/>
  <c r="F61" i="1" s="1"/>
  <c r="F55" i="1"/>
  <c r="F47" i="1"/>
  <c r="F38" i="1"/>
  <c r="F70" i="1"/>
  <c r="F68" i="1"/>
  <c r="B68" i="1" s="1"/>
  <c r="A70" i="1" s="1"/>
  <c r="F81" i="1"/>
  <c r="F79" i="1"/>
  <c r="F77" i="1"/>
  <c r="F75" i="1"/>
  <c r="B75" i="1" s="1"/>
  <c r="A77" i="1" s="1"/>
  <c r="F65" i="1"/>
  <c r="F63" i="1"/>
  <c r="B63" i="1" s="1"/>
  <c r="A65" i="1" s="1"/>
  <c r="F49" i="1"/>
  <c r="B49" i="1" s="1"/>
  <c r="A51" i="1" s="1"/>
  <c r="F45" i="1"/>
  <c r="F43" i="1"/>
  <c r="F41" i="1"/>
  <c r="B41" i="1" s="1"/>
  <c r="A43" i="1" s="1"/>
  <c r="F36" i="1"/>
  <c r="C1" i="1"/>
  <c r="F6" i="1"/>
  <c r="F5" i="1"/>
  <c r="F8" i="1"/>
  <c r="B8" i="1" s="1"/>
  <c r="F2" i="1"/>
  <c r="B2" i="1" s="1"/>
  <c r="A5" i="1" s="1"/>
  <c r="F53" i="1"/>
  <c r="F51" i="1"/>
  <c r="F21" i="1"/>
  <c r="F19" i="1"/>
  <c r="F18" i="1"/>
  <c r="F17" i="1"/>
  <c r="B17" i="1" s="1"/>
  <c r="A18" i="1" s="1"/>
  <c r="B14" i="2"/>
  <c r="B127" i="2"/>
  <c r="A123" i="2"/>
  <c r="A122" i="2" s="1"/>
  <c r="A119" i="2"/>
  <c r="A118" i="2"/>
  <c r="B113" i="2" s="1"/>
  <c r="A113" i="2" s="1"/>
  <c r="A112" i="2"/>
  <c r="A106" i="2"/>
  <c r="A103" i="2"/>
  <c r="C101" i="2"/>
  <c r="C100" i="2"/>
  <c r="A94" i="2"/>
  <c r="A93" i="2"/>
  <c r="A90" i="2" s="1"/>
  <c r="B90" i="2" s="1"/>
  <c r="A87" i="2"/>
  <c r="A79" i="2"/>
  <c r="A78" i="2"/>
  <c r="A77" i="2" s="1"/>
  <c r="B77" i="2" s="1"/>
  <c r="A68" i="2"/>
  <c r="C67" i="2"/>
  <c r="A65" i="2"/>
  <c r="A64" i="2"/>
  <c r="A60" i="2" s="1"/>
  <c r="B60" i="2" s="1"/>
  <c r="A58" i="2"/>
  <c r="A50" i="2"/>
  <c r="A49" i="2"/>
  <c r="B41" i="2" s="1"/>
  <c r="A41" i="2" s="1"/>
  <c r="A45" i="2"/>
  <c r="A43" i="2" s="1"/>
  <c r="B43" i="2" s="1"/>
  <c r="A39" i="2"/>
  <c r="A40" i="2" s="1"/>
  <c r="B40" i="2" s="1"/>
  <c r="A36" i="2"/>
  <c r="A35" i="2"/>
  <c r="C34" i="2"/>
  <c r="A33" i="2"/>
  <c r="C32" i="2"/>
  <c r="C25" i="2"/>
  <c r="C24" i="2"/>
  <c r="A22" i="2"/>
  <c r="B21" i="2" s="1"/>
  <c r="A18" i="2"/>
  <c r="A19" i="2" s="1"/>
  <c r="C15" i="2"/>
  <c r="B13" i="2"/>
  <c r="A11" i="2"/>
  <c r="A7" i="2"/>
  <c r="A8" i="2" s="1"/>
  <c r="A5" i="2"/>
  <c r="A16" i="2" s="1"/>
  <c r="A29" i="2" s="1"/>
  <c r="A56" i="2" s="1"/>
  <c r="A85" i="2" s="1"/>
  <c r="A110" i="2" s="1"/>
  <c r="B4" i="2"/>
  <c r="A3" i="2"/>
  <c r="A124" i="2"/>
  <c r="B123" i="2"/>
  <c r="B118" i="2"/>
  <c r="B78" i="2"/>
  <c r="B33" i="2"/>
  <c r="F34" i="1"/>
  <c r="F32" i="1"/>
  <c r="B32" i="1" s="1"/>
  <c r="A34" i="1" s="1"/>
  <c r="F29" i="1"/>
  <c r="B29" i="1" s="1"/>
  <c r="B39" i="2"/>
  <c r="B36" i="2"/>
  <c r="F57" i="1"/>
  <c r="B57" i="1" s="1"/>
  <c r="F58" i="1" s="1"/>
  <c r="F24" i="1"/>
  <c r="B24" i="1" s="1"/>
  <c r="B22" i="2"/>
  <c r="F26" i="1"/>
  <c r="B26" i="1" s="1"/>
  <c r="C25" i="1"/>
  <c r="C56" i="1" s="1"/>
  <c r="F10" i="1"/>
  <c r="B10" i="1" s="1"/>
  <c r="B11" i="2" s="1"/>
  <c r="F15" i="1"/>
  <c r="F12" i="1"/>
  <c r="B12" i="1" s="1"/>
  <c r="A15" i="1" s="1"/>
  <c r="B3" i="2"/>
  <c r="B70" i="1" l="1"/>
  <c r="F71" i="1" s="1"/>
  <c r="B77" i="1"/>
  <c r="A79" i="1" s="1"/>
  <c r="B79" i="1" s="1"/>
  <c r="A81" i="1" s="1"/>
  <c r="B81" i="1" s="1"/>
  <c r="B65" i="1"/>
  <c r="B43" i="1"/>
  <c r="A45" i="1" s="1"/>
  <c r="B45" i="1" s="1"/>
  <c r="A47" i="1" s="1"/>
  <c r="B47" i="1" s="1"/>
  <c r="F48" i="1" s="1"/>
  <c r="B5" i="1"/>
  <c r="A6" i="1" s="1"/>
  <c r="B6" i="1" s="1"/>
  <c r="B18" i="1"/>
  <c r="B34" i="1"/>
  <c r="A36" i="1" s="1"/>
  <c r="B36" i="1" s="1"/>
  <c r="A38" i="1" s="1"/>
  <c r="B38" i="1" s="1"/>
  <c r="F39" i="1" s="1"/>
  <c r="B65" i="2"/>
  <c r="C65" i="2" s="1"/>
  <c r="C22" i="2"/>
  <c r="C11" i="2"/>
  <c r="C39" i="2"/>
  <c r="C78" i="2"/>
  <c r="C33" i="2"/>
  <c r="A92" i="2"/>
  <c r="B92" i="2" s="1"/>
  <c r="C123" i="2"/>
  <c r="A48" i="2"/>
  <c r="B48" i="2" s="1"/>
  <c r="A1" i="2"/>
  <c r="C36" i="2"/>
  <c r="A44" i="2"/>
  <c r="B44" i="2" s="1"/>
  <c r="A89" i="2"/>
  <c r="B89" i="2" s="1"/>
  <c r="A91" i="2"/>
  <c r="C91" i="2" s="1"/>
  <c r="A114" i="2"/>
  <c r="B114" i="2" s="1"/>
  <c r="C118" i="2"/>
  <c r="A37" i="2"/>
  <c r="B37" i="2" s="1"/>
  <c r="C3" i="2"/>
  <c r="A42" i="2"/>
  <c r="B42" i="2" s="1"/>
  <c r="A61" i="2"/>
  <c r="B61" i="2" s="1"/>
  <c r="B119" i="2"/>
  <c r="B87" i="2"/>
  <c r="C87" i="2" s="1"/>
  <c r="A9" i="2"/>
  <c r="B8" i="2" s="1"/>
  <c r="C8" i="2" s="1"/>
  <c r="B15" i="1"/>
  <c r="F30" i="1"/>
  <c r="B49" i="2"/>
  <c r="C49" i="2" s="1"/>
  <c r="B35" i="2"/>
  <c r="C35" i="2" s="1"/>
  <c r="A97" i="2"/>
  <c r="A96" i="2" s="1"/>
  <c r="B103" i="2"/>
  <c r="C103" i="2" s="1"/>
  <c r="B121" i="2"/>
  <c r="B122" i="2"/>
  <c r="B68" i="2"/>
  <c r="C68" i="2" s="1"/>
  <c r="A3" i="3"/>
  <c r="A20" i="2"/>
  <c r="B19" i="2" s="1"/>
  <c r="C19" i="2" s="1"/>
  <c r="B45" i="2"/>
  <c r="A63" i="2"/>
  <c r="B63" i="2" s="1"/>
  <c r="B88" i="2"/>
  <c r="A88" i="2" s="1"/>
  <c r="A115" i="2"/>
  <c r="C115" i="2" s="1"/>
  <c r="B18" i="2"/>
  <c r="B93" i="2"/>
  <c r="C93" i="2" s="1"/>
  <c r="A116" i="2"/>
  <c r="B116" i="2" s="1"/>
  <c r="B59" i="2"/>
  <c r="A59" i="2" s="1"/>
  <c r="B64" i="2"/>
  <c r="C64" i="2" s="1"/>
  <c r="A117" i="2"/>
  <c r="B117" i="2" s="1"/>
  <c r="B106" i="2"/>
  <c r="C106" i="2" s="1"/>
  <c r="A19" i="1" l="1"/>
  <c r="B19" i="1" s="1"/>
  <c r="A21" i="1" s="1"/>
  <c r="B50" i="2"/>
  <c r="C50" i="2" s="1"/>
  <c r="B124" i="2"/>
  <c r="B79" i="2"/>
  <c r="C79" i="2" s="1"/>
  <c r="B94" i="2"/>
  <c r="A95" i="2" s="1"/>
  <c r="A69" i="2"/>
  <c r="A51" i="2"/>
  <c r="A125" i="2"/>
  <c r="B20" i="2"/>
  <c r="C20" i="2" s="1"/>
  <c r="C18" i="2"/>
  <c r="A21" i="2"/>
  <c r="C21" i="2" s="1"/>
  <c r="A19" i="3"/>
  <c r="A11" i="3"/>
  <c r="A38" i="2"/>
  <c r="B9" i="2"/>
  <c r="C9" i="2" s="1"/>
  <c r="A80" i="2"/>
  <c r="B96" i="2"/>
  <c r="B95" i="2"/>
  <c r="B97" i="2"/>
  <c r="C97" i="2" s="1"/>
  <c r="A46" i="2"/>
  <c r="B46" i="2" s="1"/>
  <c r="C45" i="2"/>
  <c r="A104" i="2"/>
  <c r="A121" i="2"/>
  <c r="C121" i="2" s="1"/>
  <c r="A120" i="2"/>
  <c r="B120" i="2" s="1"/>
  <c r="C119" i="2"/>
  <c r="A66" i="2" l="1"/>
  <c r="C94" i="2"/>
  <c r="B51" i="2"/>
  <c r="B51" i="1"/>
  <c r="A53" i="1" s="1"/>
  <c r="B53" i="1" s="1"/>
  <c r="A55" i="1" s="1"/>
  <c r="B55" i="1" s="1"/>
  <c r="C95" i="2"/>
  <c r="B80" i="2"/>
  <c r="C80" i="2" s="1"/>
  <c r="A52" i="2"/>
  <c r="B52" i="2" s="1"/>
  <c r="C51" i="2"/>
  <c r="A10" i="2"/>
  <c r="B66" i="2"/>
  <c r="C66" i="2" s="1"/>
  <c r="B69" i="2"/>
  <c r="C69" i="2" s="1"/>
  <c r="B104" i="2"/>
  <c r="C104" i="2" s="1"/>
  <c r="B125" i="2"/>
  <c r="C125" i="2" s="1"/>
  <c r="B38" i="2"/>
  <c r="C38" i="2" s="1"/>
  <c r="A102" i="2" l="1"/>
  <c r="B20" i="3"/>
  <c r="A126" i="2"/>
  <c r="A70" i="2"/>
  <c r="A98" i="2"/>
  <c r="B12" i="3"/>
  <c r="B10" i="2"/>
  <c r="B7" i="2"/>
  <c r="C7" i="2" s="1"/>
  <c r="B4" i="3"/>
  <c r="A81" i="2"/>
  <c r="B7" i="3" l="1"/>
  <c r="A71" i="2"/>
  <c r="B102" i="2"/>
  <c r="C102" i="2" s="1"/>
  <c r="B23" i="3"/>
  <c r="A12" i="2"/>
  <c r="B12" i="2" s="1"/>
  <c r="C10" i="2"/>
  <c r="B15" i="3"/>
  <c r="B98" i="2"/>
  <c r="C98" i="2" s="1"/>
  <c r="B112" i="2" l="1"/>
  <c r="C112" i="2" s="1"/>
  <c r="B126" i="2"/>
  <c r="C126" i="2" s="1"/>
  <c r="B71" i="2"/>
  <c r="C71" i="2" s="1"/>
  <c r="B70" i="2"/>
  <c r="C70" i="2" s="1"/>
  <c r="B58" i="2"/>
  <c r="C58" i="2" s="1"/>
  <c r="B81" i="2"/>
  <c r="C81" i="2" s="1"/>
  <c r="A74" i="2" l="1"/>
  <c r="A73" i="2" s="1"/>
  <c r="B73" i="2" s="1"/>
  <c r="B74" i="2" l="1"/>
  <c r="C74" i="2" s="1"/>
  <c r="B21" i="1" l="1"/>
  <c r="F22" i="1" s="1"/>
</calcChain>
</file>

<file path=xl/sharedStrings.xml><?xml version="1.0" encoding="utf-8"?>
<sst xmlns="http://schemas.openxmlformats.org/spreadsheetml/2006/main" count="426" uniqueCount="181">
  <si>
    <t>Start</t>
  </si>
  <si>
    <t>Finish</t>
  </si>
  <si>
    <t>Number of Boats</t>
  </si>
  <si>
    <t>Interval</t>
  </si>
  <si>
    <t>Elapsed Time</t>
  </si>
  <si>
    <t>ENTRY CHECKING</t>
  </si>
  <si>
    <t>Entry check and accreditation</t>
  </si>
  <si>
    <t>Water on / water level stabilized</t>
  </si>
  <si>
    <t>Course tuning interval</t>
  </si>
  <si>
    <t>TRAINING</t>
  </si>
  <si>
    <t>CSL - Training slots</t>
  </si>
  <si>
    <t>CSL gate setting and Water off</t>
  </si>
  <si>
    <t>TEAM LEADERS MEETING</t>
  </si>
  <si>
    <t>Team Leaders Meeting</t>
  </si>
  <si>
    <t>BIB DISTRIBUTION</t>
  </si>
  <si>
    <t>Bib Distribution</t>
  </si>
  <si>
    <t>CSL COMPETITION FORERUNNERS - Group 1</t>
  </si>
  <si>
    <t>Forerunners</t>
  </si>
  <si>
    <t>Women's Kayak - Heats run 1</t>
  </si>
  <si>
    <t>Men's Kayak - Heats run 1</t>
  </si>
  <si>
    <t>Women's Kayak - Heats run 2</t>
  </si>
  <si>
    <t>Men's Kayak - Heats run 2</t>
  </si>
  <si>
    <t>Men's Canoe - Heats run 1</t>
  </si>
  <si>
    <t>Men's Canoe - Heats run 2</t>
  </si>
  <si>
    <t>SF/F - Course review with technical manager</t>
  </si>
  <si>
    <t>Women's Kayak - Medals ceremony</t>
  </si>
  <si>
    <t>Men's Kayak - Medals ceremony</t>
  </si>
  <si>
    <t>Men's Canoe - Medals ceremony</t>
  </si>
  <si>
    <t>Arrival day</t>
  </si>
  <si>
    <t>Duration</t>
  </si>
  <si>
    <r>
      <rPr>
        <sz val="11"/>
        <color rgb="FFFFFFFF"/>
        <rFont val="Verdana"/>
        <family val="2"/>
      </rPr>
      <t xml:space="preserve">Zero </t>
    </r>
    <r>
      <rPr>
        <b/>
        <sz val="11"/>
        <color rgb="FFFF0000"/>
        <rFont val="Verdana"/>
        <family val="2"/>
      </rPr>
      <t>-</t>
    </r>
    <r>
      <rPr>
        <b/>
        <sz val="11"/>
        <color rgb="FFFFFFFF"/>
        <rFont val="Verdana"/>
        <family val="2"/>
      </rPr>
      <t>/+</t>
    </r>
  </si>
  <si>
    <t>Activity</t>
  </si>
  <si>
    <t>ICF REFERENCE</t>
  </si>
  <si>
    <t>HOC</t>
  </si>
  <si>
    <t>Accreditaion pick up and entries checking</t>
  </si>
  <si>
    <t>ICF/HOC</t>
  </si>
  <si>
    <t>ICF / HOC Venue tour &amp; 1st Coordination meeting</t>
  </si>
  <si>
    <t>Thomas Rosset</t>
  </si>
  <si>
    <t>Training day 1</t>
  </si>
  <si>
    <r>
      <rPr>
        <sz val="11"/>
        <color rgb="FFFFFFFF"/>
        <rFont val="Verdana"/>
        <family val="2"/>
      </rPr>
      <t xml:space="preserve">Zero </t>
    </r>
    <r>
      <rPr>
        <b/>
        <sz val="11"/>
        <color rgb="FFFF0000"/>
        <rFont val="Verdana"/>
        <family val="2"/>
      </rPr>
      <t>-</t>
    </r>
    <r>
      <rPr>
        <b/>
        <sz val="11"/>
        <color rgb="FFFFFFFF"/>
        <rFont val="Verdana"/>
        <family val="2"/>
      </rPr>
      <t>/+</t>
    </r>
  </si>
  <si>
    <t>FOP</t>
  </si>
  <si>
    <t>Water on / Water off</t>
  </si>
  <si>
    <t>TRA</t>
  </si>
  <si>
    <t>Training - Gate regulation</t>
  </si>
  <si>
    <t>CSL - Training sessions</t>
  </si>
  <si>
    <t>CSL - Gate setting for next day</t>
  </si>
  <si>
    <t>ICF / HOC daily Debriefing</t>
  </si>
  <si>
    <t>Thomas ROSSET</t>
  </si>
  <si>
    <t>CDE</t>
  </si>
  <si>
    <t>Course designers briefing</t>
  </si>
  <si>
    <t xml:space="preserve">Thomas ROSSET </t>
  </si>
  <si>
    <t>TEC</t>
  </si>
  <si>
    <t>Technical meeting 1</t>
  </si>
  <si>
    <t>TSC</t>
  </si>
  <si>
    <t>Start list preparation</t>
  </si>
  <si>
    <t>Alena Maskova</t>
  </si>
  <si>
    <t>Training day 2</t>
  </si>
  <si>
    <r>
      <rPr>
        <sz val="11"/>
        <color rgb="FFFFFFFF"/>
        <rFont val="Verdana"/>
        <family val="2"/>
      </rPr>
      <t xml:space="preserve">Zero </t>
    </r>
    <r>
      <rPr>
        <b/>
        <sz val="11"/>
        <color rgb="FFFF0000"/>
        <rFont val="Verdana"/>
        <family val="2"/>
      </rPr>
      <t>-</t>
    </r>
    <r>
      <rPr>
        <b/>
        <sz val="11"/>
        <color rgb="FFFFFFFF"/>
        <rFont val="Verdana"/>
        <family val="2"/>
      </rPr>
      <t>/+</t>
    </r>
  </si>
  <si>
    <t>CSLX - Course construction</t>
  </si>
  <si>
    <t>CSLX - Training session</t>
  </si>
  <si>
    <t>Check equipment control - Self checking</t>
  </si>
  <si>
    <t>Check distribution TVS cabling</t>
  </si>
  <si>
    <t>Technical meeting 2 - HTR aspects</t>
  </si>
  <si>
    <t>ITO</t>
  </si>
  <si>
    <t>ITOs &amp; NTOs Dinner at the venue</t>
  </si>
  <si>
    <t>ITOs &amp; NTOs Venue --&gt; Hotel</t>
  </si>
  <si>
    <t>Training day 3</t>
  </si>
  <si>
    <r>
      <rPr>
        <sz val="11"/>
        <color rgb="FFFFFFFF"/>
        <rFont val="Verdana"/>
        <family val="2"/>
      </rPr>
      <t xml:space="preserve">Zero </t>
    </r>
    <r>
      <rPr>
        <b/>
        <sz val="11"/>
        <color rgb="FFFF0000"/>
        <rFont val="Verdana"/>
        <family val="2"/>
      </rPr>
      <t>-</t>
    </r>
    <r>
      <rPr>
        <b/>
        <sz val="11"/>
        <color rgb="FFFFFFFF"/>
        <rFont val="Verdana"/>
        <family val="2"/>
      </rPr>
      <t>/+</t>
    </r>
  </si>
  <si>
    <t>ICF/HOC Hotel--&gt; Venue</t>
  </si>
  <si>
    <t>TV</t>
  </si>
  <si>
    <t>Green Box (press centre)</t>
  </si>
  <si>
    <t>Boat Control station Open - self check</t>
  </si>
  <si>
    <t>HEATS Course construction and course setting</t>
  </si>
  <si>
    <t>TVS</t>
  </si>
  <si>
    <t>TVS meeting NF Tent</t>
  </si>
  <si>
    <t>TVS Crew briefing + switching at the OVR</t>
  </si>
  <si>
    <t>HEATS Course Tuning with demonstration runners</t>
  </si>
  <si>
    <t>REF 1</t>
  </si>
  <si>
    <t>ITOs &amp; NTOs - 1st meeting</t>
  </si>
  <si>
    <t>ITOs SPI education session at the OVR</t>
  </si>
  <si>
    <t>Gate regulation with board</t>
  </si>
  <si>
    <t xml:space="preserve">TSC </t>
  </si>
  <si>
    <t>Split timer and finish back up timer education session at the OVR</t>
  </si>
  <si>
    <t>Back-up scorer / judge scribe education session at the OVR</t>
  </si>
  <si>
    <t>ITOs at their position</t>
  </si>
  <si>
    <t>REF 2</t>
  </si>
  <si>
    <t>COMP</t>
  </si>
  <si>
    <t>HEATS Course - Full length demonstration runs &amp; rehearsal</t>
  </si>
  <si>
    <t>ITOs &amp; NTOs Debriefing</t>
  </si>
  <si>
    <t>LUNCH</t>
  </si>
  <si>
    <t>REF 3</t>
  </si>
  <si>
    <t>COMPETITION TIME (FORERUNNERS)</t>
  </si>
  <si>
    <t>COMPETITION TIME (HEATS 1 WK1 &amp; WK1)</t>
  </si>
  <si>
    <t>COMPETITION TIME (HEATS 2 WK1 &amp; MK1)</t>
  </si>
  <si>
    <t>Dinner at Seu&amp;GO</t>
  </si>
  <si>
    <t xml:space="preserve">Dinner </t>
  </si>
  <si>
    <t>DAY 1 - HEATS</t>
  </si>
  <si>
    <r>
      <rPr>
        <sz val="11"/>
        <color rgb="FFFFFFFF"/>
        <rFont val="Verdana"/>
        <family val="2"/>
      </rPr>
      <t xml:space="preserve">Zero </t>
    </r>
    <r>
      <rPr>
        <b/>
        <sz val="11"/>
        <color rgb="FFFF0000"/>
        <rFont val="Verdana"/>
        <family val="2"/>
      </rPr>
      <t>-</t>
    </r>
    <r>
      <rPr>
        <b/>
        <sz val="11"/>
        <color rgb="FFFFFFFF"/>
        <rFont val="Verdana"/>
        <family val="2"/>
      </rPr>
      <t>/+</t>
    </r>
  </si>
  <si>
    <t>Water on</t>
  </si>
  <si>
    <t>Gate regulation</t>
  </si>
  <si>
    <t>ICF COURSE DESIGNER</t>
  </si>
  <si>
    <t>TVS Crew briefing at the OVR</t>
  </si>
  <si>
    <t>Equipment Control station Open</t>
  </si>
  <si>
    <t>ITOs &amp; NTOs Pre Competition Briefing</t>
  </si>
  <si>
    <t>COMPETITION TIME (HEATS 1 WC1 &amp; MC1)</t>
  </si>
  <si>
    <t>COMPETITION TIME (HEATS 2 WC1 &amp; MC1)</t>
  </si>
  <si>
    <t>CER</t>
  </si>
  <si>
    <t>Medals presentation rehearsal</t>
  </si>
  <si>
    <t>ICF</t>
  </si>
  <si>
    <t>SF/F Course modification</t>
  </si>
  <si>
    <t>SF/F Course Tuning with demonstration runners</t>
  </si>
  <si>
    <t>CHIEF JUDGE</t>
  </si>
  <si>
    <t>SF/F - Course approval</t>
  </si>
  <si>
    <t>ITOs &amp; NTOs briefing for semis and finals</t>
  </si>
  <si>
    <t>Full length demonstration run &amp; rehearsal</t>
  </si>
  <si>
    <t>ITOs &amp; NTOs Debriefing (optional)</t>
  </si>
  <si>
    <t>COMPETITION TIME (SEMIFINAL WK1 &amp; MK1)</t>
  </si>
  <si>
    <t>COMPETITION TIME (FINAL WK1 &amp; MK1)</t>
  </si>
  <si>
    <t>MEDAL CEREMONIES  (WK1 &amp; MK1)</t>
  </si>
  <si>
    <t>DAY 3 - SF/FINAL KAYAK</t>
  </si>
  <si>
    <r>
      <rPr>
        <sz val="11"/>
        <color rgb="FFFFFFFF"/>
        <rFont val="Verdana"/>
        <family val="2"/>
      </rPr>
      <t xml:space="preserve">Zero </t>
    </r>
    <r>
      <rPr>
        <b/>
        <sz val="11"/>
        <color rgb="FFFF0000"/>
        <rFont val="Verdana"/>
        <family val="2"/>
      </rPr>
      <t>-</t>
    </r>
    <r>
      <rPr>
        <b/>
        <sz val="11"/>
        <color rgb="FFFFFFFF"/>
        <rFont val="Verdana"/>
        <family val="2"/>
      </rPr>
      <t>/+</t>
    </r>
  </si>
  <si>
    <t>COMPETITION TIME (SEMIFINAL WC1 &amp; MC1)</t>
  </si>
  <si>
    <t>Break (Snack for ITOs on location)</t>
  </si>
  <si>
    <t>COMPETITION TIME (FINAL WC1 &amp; MC1)</t>
  </si>
  <si>
    <t>MEDAL CEREMONIES  (WC1 &amp; MC1)</t>
  </si>
  <si>
    <t xml:space="preserve">ITO Photo at the podium </t>
  </si>
  <si>
    <t>ITO Kayak Cross Briefing + SPI briefing</t>
  </si>
  <si>
    <t>CSL- Course removal</t>
  </si>
  <si>
    <t>Side Event</t>
  </si>
  <si>
    <t>Technical meeting  - CSLX</t>
  </si>
  <si>
    <t>CSLX Training</t>
  </si>
  <si>
    <t>Bus to reception (Dinner) from sport info office</t>
  </si>
  <si>
    <t>DAY 4 - KAYAK CROSS</t>
  </si>
  <si>
    <r>
      <rPr>
        <sz val="11"/>
        <color rgb="FFFFFFFF"/>
        <rFont val="Verdana"/>
        <family val="2"/>
      </rPr>
      <t xml:space="preserve">Zero </t>
    </r>
    <r>
      <rPr>
        <b/>
        <sz val="11"/>
        <color rgb="FFFF0000"/>
        <rFont val="Verdana"/>
        <family val="2"/>
      </rPr>
      <t>-</t>
    </r>
    <r>
      <rPr>
        <b/>
        <sz val="11"/>
        <color rgb="FFFFFFFF"/>
        <rFont val="Verdana"/>
        <family val="2"/>
      </rPr>
      <t>/+</t>
    </r>
  </si>
  <si>
    <t>COMPETITION TIME (CSLX Time Trials)</t>
  </si>
  <si>
    <t>Course modification (add optionnal gates)</t>
  </si>
  <si>
    <t>Break (Snack for ITOs)</t>
  </si>
  <si>
    <t>COMPETITION TIME HEATS Forerunners CSLX</t>
  </si>
  <si>
    <t>COMPETITION TIME HEATS  CSLX</t>
  </si>
  <si>
    <t>COMPETITION TIME (FInal phases, WCSLX &amp; MCSLX)</t>
  </si>
  <si>
    <t>MEDAL CEREMONIES  (WCSLX &amp; MCSLX)</t>
  </si>
  <si>
    <t>ITOS &amp; NTOs Debriefing</t>
  </si>
  <si>
    <t xml:space="preserve">Lunch at venue </t>
  </si>
  <si>
    <t>ID</t>
  </si>
  <si>
    <t>Session</t>
  </si>
  <si>
    <t>Events</t>
  </si>
  <si>
    <t>Representing</t>
  </si>
  <si>
    <t>Medal Presenter</t>
  </si>
  <si>
    <t>Function</t>
  </si>
  <si>
    <t>Friday</t>
  </si>
  <si>
    <t>Women's Kayak</t>
  </si>
  <si>
    <t>ICF or NF</t>
  </si>
  <si>
    <t>Team leader</t>
  </si>
  <si>
    <t xml:space="preserve">Men's Kayak </t>
  </si>
  <si>
    <t>Saturday</t>
  </si>
  <si>
    <t>Women's Canoe</t>
  </si>
  <si>
    <t xml:space="preserve">Men's Canoe </t>
  </si>
  <si>
    <t>Sunday</t>
  </si>
  <si>
    <t>Women's Kayak Cross</t>
  </si>
  <si>
    <t>Men's Kayak Cross</t>
  </si>
  <si>
    <t>Technical rehearsal  - CSLX</t>
  </si>
  <si>
    <t>Men's Canoe Double - Heats run 1</t>
  </si>
  <si>
    <t>Mixed Canoe Double - Heats run 1</t>
  </si>
  <si>
    <t>Men's Canoe Double - Heats run 2</t>
  </si>
  <si>
    <t>Mixed Canoe Double - Heats run 2</t>
  </si>
  <si>
    <t>Men's Canoe Double - Medals ceremony</t>
  </si>
  <si>
    <t>Mixed Canoe Double - Medals ceremony</t>
  </si>
  <si>
    <t>Teams - Medals ceremony</t>
  </si>
  <si>
    <t xml:space="preserve">CSL COMPETITION - Group 2 -Heats 1 </t>
  </si>
  <si>
    <t>CSL COMPETITION - Group 2 -Heats 2</t>
  </si>
  <si>
    <t>CSL COMPETITION - Teams</t>
  </si>
  <si>
    <t>COURSE CONSTRUCTION</t>
  </si>
  <si>
    <t xml:space="preserve">Course construction </t>
  </si>
  <si>
    <t>Course tuning with demonstration runners</t>
  </si>
  <si>
    <t>Course approval</t>
  </si>
  <si>
    <t xml:space="preserve">CSL COMPETITION - Group 1 - Run 1 </t>
  </si>
  <si>
    <t>CSL COMPETITION - Group 1 - Run 2</t>
  </si>
  <si>
    <t>Women's Canoe - Heats run 1</t>
  </si>
  <si>
    <t>Full length demo run rehearsal</t>
  </si>
  <si>
    <t>Women's Canoe - Medals ceremony</t>
  </si>
  <si>
    <t>Teams - Heat 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</si>
</sst>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809]dddd\ dd\ mmmm"/>
    <numFmt numFmtId="165" formatCode="[$-F400]h:mm:ss\ AM/PM"/>
    <numFmt numFmtId="166" formatCode="dddd&quot;, &quot;mmmm&quot; &quot;d&quot;, &quot;yyyy"/>
    <numFmt numFmtId="167" formatCode="[$-809]dddd\ dd\ mmmm\ yyyy"/>
  </numFmts>
  <fonts count="28" x14ac:knownFonts="1">
    <font>
      <sz val="11"/>
      <color theme="1"/>
      <name val="Arial"/>
      <scheme val="minor"/>
    </font>
    <font>
      <b/>
      <sz val="10"/>
      <color theme="0"/>
      <name val="Verdana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11"/>
      <name val="Arial"/>
      <family val="2"/>
    </font>
    <font>
      <b/>
      <sz val="10"/>
      <color theme="1"/>
      <name val="Verdana"/>
      <family val="2"/>
    </font>
    <font>
      <sz val="10"/>
      <color rgb="FF13284D"/>
      <name val="Verdana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rgb="FFFFFFFF"/>
      <name val="Verdana"/>
      <family val="2"/>
    </font>
    <font>
      <b/>
      <sz val="11"/>
      <color theme="1"/>
      <name val="Verdana"/>
      <family val="2"/>
    </font>
    <font>
      <sz val="11"/>
      <color rgb="FFFFFFFF"/>
      <name val="Verdana"/>
      <family val="2"/>
    </font>
    <font>
      <i/>
      <sz val="11"/>
      <color theme="0"/>
      <name val="Verdana"/>
      <family val="2"/>
    </font>
    <font>
      <sz val="11"/>
      <color theme="1"/>
      <name val="Verdana"/>
      <family val="2"/>
    </font>
    <font>
      <sz val="11"/>
      <color rgb="FF000000"/>
      <name val="Verdana"/>
      <family val="2"/>
    </font>
    <font>
      <i/>
      <sz val="11"/>
      <color rgb="FF002060"/>
      <name val="Verdana"/>
      <family val="2"/>
    </font>
    <font>
      <sz val="11"/>
      <color rgb="FFFF0000"/>
      <name val="Verdana"/>
      <family val="2"/>
    </font>
    <font>
      <b/>
      <sz val="11"/>
      <color theme="9"/>
      <name val="Verdana"/>
      <family val="2"/>
    </font>
    <font>
      <b/>
      <sz val="11"/>
      <color rgb="FFFF0000"/>
      <name val="Verdana"/>
      <family val="2"/>
    </font>
    <font>
      <sz val="11"/>
      <color theme="8"/>
      <name val="Verdana"/>
      <family val="2"/>
    </font>
    <font>
      <sz val="11"/>
      <color theme="5"/>
      <name val="Verdana"/>
      <family val="2"/>
    </font>
    <font>
      <b/>
      <sz val="11"/>
      <color theme="8"/>
      <name val="Verdana"/>
      <family val="2"/>
    </font>
    <font>
      <b/>
      <sz val="11"/>
      <color theme="5"/>
      <name val="Verdana"/>
      <family val="2"/>
    </font>
    <font>
      <sz val="11"/>
      <color rgb="FF0070C0"/>
      <name val="Verdana"/>
      <family val="2"/>
    </font>
    <font>
      <b/>
      <sz val="8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Arial"/>
      <family val="2"/>
    </font>
    <font>
      <sz val="11"/>
      <color rgb="FF13284D"/>
      <name val="Verdana"/>
      <family val="2"/>
    </font>
  </fonts>
  <fills count="23">
    <fill>
      <patternFill patternType="none"/>
    </fill>
    <fill>
      <patternFill patternType="gray125"/>
    </fill>
    <fill>
      <patternFill patternType="solid">
        <fgColor rgb="FF13284D"/>
        <bgColor rgb="FF13284D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C5DAED"/>
        <bgColor rgb="FFC5DAED"/>
      </patternFill>
    </fill>
    <fill>
      <patternFill patternType="solid">
        <fgColor theme="0"/>
        <bgColor theme="0"/>
      </patternFill>
    </fill>
    <fill>
      <patternFill patternType="solid">
        <fgColor rgb="FFBDD6EE"/>
        <bgColor rgb="FFBDD6EE"/>
      </patternFill>
    </fill>
    <fill>
      <patternFill patternType="solid">
        <fgColor rgb="FFBF9000"/>
        <bgColor rgb="FFBF9000"/>
      </patternFill>
    </fill>
    <fill>
      <patternFill patternType="solid">
        <fgColor rgb="FFFFE598"/>
        <bgColor rgb="FFFFE598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rgb="FFC00000"/>
        <bgColor rgb="FFC00000"/>
      </patternFill>
    </fill>
    <fill>
      <patternFill patternType="solid">
        <fgColor rgb="FFF7CAAC"/>
        <bgColor rgb="FFF7CAAC"/>
      </patternFill>
    </fill>
    <fill>
      <patternFill patternType="solid">
        <fgColor rgb="FF333F4F"/>
        <bgColor rgb="FF333F4F"/>
      </patternFill>
    </fill>
    <fill>
      <patternFill patternType="solid">
        <fgColor theme="4"/>
        <bgColor theme="4"/>
      </patternFill>
    </fill>
    <fill>
      <patternFill patternType="solid">
        <fgColor rgb="FFFBE4D5"/>
        <bgColor rgb="FFFBE4D5"/>
      </patternFill>
    </fill>
    <fill>
      <patternFill patternType="solid">
        <fgColor rgb="FFFFD965"/>
        <bgColor rgb="FFFFD965"/>
      </patternFill>
    </fill>
    <fill>
      <patternFill patternType="solid">
        <fgColor rgb="FFCCCCCC"/>
        <bgColor rgb="FFCCCCCC"/>
      </patternFill>
    </fill>
    <fill>
      <patternFill patternType="solid">
        <fgColor rgb="FFDEEAF6"/>
        <bgColor rgb="FFDEEAF6"/>
      </patternFill>
    </fill>
    <fill>
      <patternFill patternType="solid">
        <fgColor rgb="FF3C78D8"/>
        <bgColor rgb="FF3C78D8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21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5" borderId="6" xfId="0" applyNumberFormat="1" applyFont="1" applyFill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5" fontId="3" fillId="7" borderId="7" xfId="0" applyNumberFormat="1" applyFont="1" applyFill="1" applyBorder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vertical="center"/>
    </xf>
    <xf numFmtId="165" fontId="5" fillId="12" borderId="1" xfId="0" applyNumberFormat="1" applyFont="1" applyFill="1" applyBorder="1" applyAlignment="1">
      <alignment horizontal="center" vertical="center"/>
    </xf>
    <xf numFmtId="21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1" fontId="3" fillId="13" borderId="1" xfId="0" applyNumberFormat="1" applyFont="1" applyFill="1" applyBorder="1" applyAlignment="1">
      <alignment horizontal="center" vertical="center"/>
    </xf>
    <xf numFmtId="21" fontId="3" fillId="12" borderId="1" xfId="0" applyNumberFormat="1" applyFont="1" applyFill="1" applyBorder="1" applyAlignment="1">
      <alignment horizontal="center" vertical="center"/>
    </xf>
    <xf numFmtId="21" fontId="5" fillId="15" borderId="1" xfId="0" applyNumberFormat="1" applyFont="1" applyFill="1" applyBorder="1" applyAlignment="1">
      <alignment horizontal="center" vertical="center"/>
    </xf>
    <xf numFmtId="21" fontId="6" fillId="1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1" fontId="3" fillId="15" borderId="1" xfId="0" applyNumberFormat="1" applyFont="1" applyFill="1" applyBorder="1" applyAlignment="1">
      <alignment horizontal="center" vertical="center"/>
    </xf>
    <xf numFmtId="21" fontId="6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21" fontId="3" fillId="0" borderId="0" xfId="0" applyNumberFormat="1" applyFont="1" applyAlignment="1">
      <alignment horizontal="center" vertical="center"/>
    </xf>
    <xf numFmtId="0" fontId="9" fillId="16" borderId="1" xfId="0" applyFont="1" applyFill="1" applyBorder="1" applyAlignment="1">
      <alignment horizontal="left" vertical="center"/>
    </xf>
    <xf numFmtId="0" fontId="9" fillId="16" borderId="1" xfId="0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21" fontId="11" fillId="17" borderId="1" xfId="0" applyNumberFormat="1" applyFont="1" applyFill="1" applyBorder="1" applyAlignment="1">
      <alignment horizontal="center" vertical="center"/>
    </xf>
    <xf numFmtId="21" fontId="11" fillId="17" borderId="6" xfId="0" applyNumberFormat="1" applyFont="1" applyFill="1" applyBorder="1" applyAlignment="1">
      <alignment horizontal="center" vertical="center"/>
    </xf>
    <xf numFmtId="21" fontId="12" fillId="17" borderId="11" xfId="0" applyNumberFormat="1" applyFont="1" applyFill="1" applyBorder="1" applyAlignment="1">
      <alignment horizontal="center" vertical="center"/>
    </xf>
    <xf numFmtId="21" fontId="11" fillId="17" borderId="12" xfId="0" applyNumberFormat="1" applyFont="1" applyFill="1" applyBorder="1" applyAlignment="1">
      <alignment horizontal="center" vertical="center" wrapText="1"/>
    </xf>
    <xf numFmtId="0" fontId="11" fillId="17" borderId="7" xfId="0" applyFont="1" applyFill="1" applyBorder="1" applyAlignment="1">
      <alignment horizontal="center" vertical="center"/>
    </xf>
    <xf numFmtId="0" fontId="11" fillId="17" borderId="1" xfId="0" applyFont="1" applyFill="1" applyBorder="1" applyAlignment="1">
      <alignment horizontal="left" vertical="center"/>
    </xf>
    <xf numFmtId="0" fontId="11" fillId="17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21" fontId="14" fillId="18" borderId="1" xfId="0" applyNumberFormat="1" applyFont="1" applyFill="1" applyBorder="1" applyAlignment="1">
      <alignment horizontal="center" vertical="center"/>
    </xf>
    <xf numFmtId="21" fontId="15" fillId="3" borderId="11" xfId="0" applyNumberFormat="1" applyFont="1" applyFill="1" applyBorder="1" applyAlignment="1">
      <alignment horizontal="center" vertical="center"/>
    </xf>
    <xf numFmtId="21" fontId="16" fillId="19" borderId="12" xfId="0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21" fontId="17" fillId="0" borderId="1" xfId="0" applyNumberFormat="1" applyFont="1" applyBorder="1" applyAlignment="1">
      <alignment horizontal="center" vertical="center"/>
    </xf>
    <xf numFmtId="21" fontId="13" fillId="12" borderId="6" xfId="0" applyNumberFormat="1" applyFont="1" applyFill="1" applyBorder="1" applyAlignment="1">
      <alignment horizontal="center" vertical="center"/>
    </xf>
    <xf numFmtId="21" fontId="15" fillId="12" borderId="1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21" fontId="13" fillId="18" borderId="1" xfId="0" applyNumberFormat="1" applyFont="1" applyFill="1" applyBorder="1" applyAlignment="1">
      <alignment horizontal="center" vertical="center"/>
    </xf>
    <xf numFmtId="21" fontId="13" fillId="18" borderId="6" xfId="0" applyNumberFormat="1" applyFont="1" applyFill="1" applyBorder="1" applyAlignment="1">
      <alignment horizontal="center" vertical="center"/>
    </xf>
    <xf numFmtId="21" fontId="14" fillId="0" borderId="1" xfId="0" applyNumberFormat="1" applyFont="1" applyBorder="1" applyAlignment="1">
      <alignment horizontal="center" vertical="center"/>
    </xf>
    <xf numFmtId="21" fontId="14" fillId="0" borderId="3" xfId="0" applyNumberFormat="1" applyFont="1" applyBorder="1" applyAlignment="1">
      <alignment horizontal="center" vertical="center"/>
    </xf>
    <xf numFmtId="21" fontId="14" fillId="18" borderId="6" xfId="0" applyNumberFormat="1" applyFont="1" applyFill="1" applyBorder="1" applyAlignment="1">
      <alignment horizontal="center" vertical="center"/>
    </xf>
    <xf numFmtId="0" fontId="8" fillId="0" borderId="0" xfId="0" applyFont="1"/>
    <xf numFmtId="21" fontId="14" fillId="12" borderId="1" xfId="0" applyNumberFormat="1" applyFont="1" applyFill="1" applyBorder="1" applyAlignment="1">
      <alignment horizontal="center" vertical="center"/>
    </xf>
    <xf numFmtId="21" fontId="14" fillId="11" borderId="1" xfId="0" applyNumberFormat="1" applyFont="1" applyFill="1" applyBorder="1" applyAlignment="1">
      <alignment horizontal="center" vertical="center"/>
    </xf>
    <xf numFmtId="21" fontId="14" fillId="11" borderId="6" xfId="0" applyNumberFormat="1" applyFont="1" applyFill="1" applyBorder="1" applyAlignment="1">
      <alignment horizontal="center" vertical="center"/>
    </xf>
    <xf numFmtId="21" fontId="15" fillId="11" borderId="11" xfId="0" applyNumberFormat="1" applyFont="1" applyFill="1" applyBorder="1" applyAlignment="1">
      <alignment horizontal="center" vertical="center"/>
    </xf>
    <xf numFmtId="21" fontId="16" fillId="11" borderId="12" xfId="0" applyNumberFormat="1" applyFont="1" applyFill="1" applyBorder="1" applyAlignment="1">
      <alignment horizontal="center" vertical="center"/>
    </xf>
    <xf numFmtId="0" fontId="14" fillId="11" borderId="7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left" vertical="center"/>
    </xf>
    <xf numFmtId="0" fontId="13" fillId="11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21" fontId="15" fillId="20" borderId="11" xfId="0" applyNumberFormat="1" applyFont="1" applyFill="1" applyBorder="1" applyAlignment="1">
      <alignment horizontal="center" vertical="center"/>
    </xf>
    <xf numFmtId="21" fontId="8" fillId="19" borderId="13" xfId="0" applyNumberFormat="1" applyFont="1" applyFill="1" applyBorder="1"/>
    <xf numFmtId="166" fontId="13" fillId="0" borderId="5" xfId="0" applyNumberFormat="1" applyFont="1" applyBorder="1" applyAlignment="1">
      <alignment horizontal="center"/>
    </xf>
    <xf numFmtId="0" fontId="13" fillId="0" borderId="5" xfId="0" applyFont="1" applyBorder="1"/>
    <xf numFmtId="0" fontId="8" fillId="0" borderId="14" xfId="0" applyFont="1" applyBorder="1"/>
    <xf numFmtId="21" fontId="8" fillId="19" borderId="15" xfId="0" applyNumberFormat="1" applyFont="1" applyFill="1" applyBorder="1"/>
    <xf numFmtId="166" fontId="13" fillId="0" borderId="14" xfId="0" applyNumberFormat="1" applyFont="1" applyBorder="1" applyAlignment="1">
      <alignment horizontal="center"/>
    </xf>
    <xf numFmtId="0" fontId="13" fillId="0" borderId="14" xfId="0" applyFont="1" applyBorder="1"/>
    <xf numFmtId="21" fontId="18" fillId="19" borderId="12" xfId="0" applyNumberFormat="1" applyFont="1" applyFill="1" applyBorder="1" applyAlignment="1">
      <alignment horizontal="center" vertical="center"/>
    </xf>
    <xf numFmtId="21" fontId="19" fillId="0" borderId="1" xfId="0" applyNumberFormat="1" applyFont="1" applyBorder="1" applyAlignment="1">
      <alignment horizontal="center" vertical="center"/>
    </xf>
    <xf numFmtId="21" fontId="13" fillId="12" borderId="1" xfId="0" applyNumberFormat="1" applyFont="1" applyFill="1" applyBorder="1" applyAlignment="1">
      <alignment horizontal="center" vertical="center"/>
    </xf>
    <xf numFmtId="21" fontId="19" fillId="19" borderId="12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21" fontId="18" fillId="18" borderId="1" xfId="0" applyNumberFormat="1" applyFont="1" applyFill="1" applyBorder="1" applyAlignment="1">
      <alignment horizontal="center" vertical="center"/>
    </xf>
    <xf numFmtId="21" fontId="16" fillId="0" borderId="3" xfId="0" applyNumberFormat="1" applyFont="1" applyBorder="1" applyAlignment="1">
      <alignment horizontal="center" vertical="center"/>
    </xf>
    <xf numFmtId="21" fontId="20" fillId="0" borderId="3" xfId="0" applyNumberFormat="1" applyFont="1" applyBorder="1" applyAlignment="1">
      <alignment horizontal="center" vertical="center"/>
    </xf>
    <xf numFmtId="21" fontId="20" fillId="19" borderId="12" xfId="0" applyNumberFormat="1" applyFont="1" applyFill="1" applyBorder="1" applyAlignment="1">
      <alignment horizontal="center" vertical="center"/>
    </xf>
    <xf numFmtId="21" fontId="19" fillId="0" borderId="3" xfId="0" applyNumberFormat="1" applyFont="1" applyBorder="1" applyAlignment="1">
      <alignment horizontal="center" vertical="center"/>
    </xf>
    <xf numFmtId="21" fontId="13" fillId="0" borderId="3" xfId="0" applyNumberFormat="1" applyFont="1" applyBorder="1" applyAlignment="1">
      <alignment horizontal="center" vertical="center"/>
    </xf>
    <xf numFmtId="21" fontId="21" fillId="18" borderId="1" xfId="0" applyNumberFormat="1" applyFont="1" applyFill="1" applyBorder="1" applyAlignment="1">
      <alignment horizontal="center" vertical="center"/>
    </xf>
    <xf numFmtId="21" fontId="21" fillId="19" borderId="12" xfId="0" applyNumberFormat="1" applyFont="1" applyFill="1" applyBorder="1" applyAlignment="1">
      <alignment horizontal="center" vertical="center"/>
    </xf>
    <xf numFmtId="21" fontId="20" fillId="0" borderId="1" xfId="0" applyNumberFormat="1" applyFont="1" applyBorder="1" applyAlignment="1">
      <alignment horizontal="center" vertical="center"/>
    </xf>
    <xf numFmtId="21" fontId="22" fillId="18" borderId="1" xfId="0" applyNumberFormat="1" applyFont="1" applyFill="1" applyBorder="1" applyAlignment="1">
      <alignment horizontal="center" vertical="center"/>
    </xf>
    <xf numFmtId="21" fontId="22" fillId="19" borderId="12" xfId="0" applyNumberFormat="1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left" vertical="center"/>
    </xf>
    <xf numFmtId="21" fontId="13" fillId="0" borderId="1" xfId="0" applyNumberFormat="1" applyFont="1" applyBorder="1" applyAlignment="1">
      <alignment horizontal="center" vertical="center"/>
    </xf>
    <xf numFmtId="21" fontId="14" fillId="12" borderId="6" xfId="0" applyNumberFormat="1" applyFont="1" applyFill="1" applyBorder="1" applyAlignment="1">
      <alignment horizontal="center" vertical="center"/>
    </xf>
    <xf numFmtId="21" fontId="16" fillId="12" borderId="1" xfId="0" applyNumberFormat="1" applyFont="1" applyFill="1" applyBorder="1" applyAlignment="1">
      <alignment horizontal="center" vertical="center"/>
    </xf>
    <xf numFmtId="21" fontId="16" fillId="0" borderId="1" xfId="0" applyNumberFormat="1" applyFont="1" applyBorder="1" applyAlignment="1">
      <alignment horizontal="center" vertical="center"/>
    </xf>
    <xf numFmtId="21" fontId="13" fillId="11" borderId="1" xfId="0" applyNumberFormat="1" applyFont="1" applyFill="1" applyBorder="1" applyAlignment="1">
      <alignment horizontal="center" vertical="center"/>
    </xf>
    <xf numFmtId="21" fontId="13" fillId="11" borderId="6" xfId="0" applyNumberFormat="1" applyFont="1" applyFill="1" applyBorder="1" applyAlignment="1">
      <alignment horizontal="center" vertical="center"/>
    </xf>
    <xf numFmtId="21" fontId="18" fillId="11" borderId="12" xfId="0" applyNumberFormat="1" applyFont="1" applyFill="1" applyBorder="1" applyAlignment="1">
      <alignment horizontal="center" vertical="center"/>
    </xf>
    <xf numFmtId="0" fontId="13" fillId="11" borderId="7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21" fontId="15" fillId="17" borderId="11" xfId="0" applyNumberFormat="1" applyFont="1" applyFill="1" applyBorder="1" applyAlignment="1">
      <alignment horizontal="center" vertical="center"/>
    </xf>
    <xf numFmtId="21" fontId="23" fillId="19" borderId="12" xfId="0" applyNumberFormat="1" applyFont="1" applyFill="1" applyBorder="1" applyAlignment="1">
      <alignment horizontal="center" vertical="center"/>
    </xf>
    <xf numFmtId="21" fontId="13" fillId="0" borderId="0" xfId="0" applyNumberFormat="1" applyFont="1" applyAlignment="1">
      <alignment horizontal="center" vertical="center"/>
    </xf>
    <xf numFmtId="21" fontId="15" fillId="0" borderId="16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65" fontId="10" fillId="21" borderId="1" xfId="0" applyNumberFormat="1" applyFont="1" applyFill="1" applyBorder="1" applyAlignment="1">
      <alignment horizontal="center" vertical="center"/>
    </xf>
    <xf numFmtId="21" fontId="10" fillId="21" borderId="1" xfId="0" applyNumberFormat="1" applyFont="1" applyFill="1" applyBorder="1" applyAlignment="1">
      <alignment horizontal="center" vertical="center"/>
    </xf>
    <xf numFmtId="0" fontId="10" fillId="21" borderId="1" xfId="0" applyFont="1" applyFill="1" applyBorder="1" applyAlignment="1">
      <alignment horizontal="center" vertical="center"/>
    </xf>
    <xf numFmtId="165" fontId="24" fillId="21" borderId="1" xfId="0" applyNumberFormat="1" applyFont="1" applyFill="1" applyBorder="1" applyAlignment="1">
      <alignment horizontal="center" vertical="center" wrapText="1"/>
    </xf>
    <xf numFmtId="165" fontId="10" fillId="21" borderId="1" xfId="0" applyNumberFormat="1" applyFont="1" applyFill="1" applyBorder="1" applyAlignment="1">
      <alignment horizontal="center" vertical="center" wrapText="1"/>
    </xf>
    <xf numFmtId="165" fontId="25" fillId="21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21" fontId="8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21" fontId="27" fillId="0" borderId="8" xfId="0" applyNumberFormat="1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21" fontId="27" fillId="0" borderId="21" xfId="0" applyNumberFormat="1" applyFont="1" applyBorder="1" applyAlignment="1">
      <alignment horizontal="center" vertical="center"/>
    </xf>
    <xf numFmtId="0" fontId="8" fillId="22" borderId="1" xfId="0" applyFont="1" applyFill="1" applyBorder="1" applyAlignment="1">
      <alignment horizontal="center" vertical="center"/>
    </xf>
    <xf numFmtId="21" fontId="8" fillId="22" borderId="1" xfId="0" applyNumberFormat="1" applyFont="1" applyFill="1" applyBorder="1" applyAlignment="1">
      <alignment horizontal="center" vertical="center"/>
    </xf>
    <xf numFmtId="165" fontId="8" fillId="22" borderId="1" xfId="0" applyNumberFormat="1" applyFont="1" applyFill="1" applyBorder="1" applyAlignment="1">
      <alignment horizontal="center" vertical="center"/>
    </xf>
    <xf numFmtId="165" fontId="13" fillId="22" borderId="1" xfId="0" applyNumberFormat="1" applyFont="1" applyFill="1" applyBorder="1" applyAlignment="1">
      <alignment horizontal="center" vertical="center"/>
    </xf>
    <xf numFmtId="0" fontId="26" fillId="22" borderId="1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5" fontId="13" fillId="22" borderId="9" xfId="0" applyNumberFormat="1" applyFont="1" applyFill="1" applyBorder="1" applyAlignment="1">
      <alignment horizontal="center" vertical="center"/>
    </xf>
    <xf numFmtId="0" fontId="26" fillId="22" borderId="9" xfId="0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11" borderId="24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21" fontId="3" fillId="0" borderId="2" xfId="0" applyNumberFormat="1" applyFont="1" applyBorder="1" applyAlignment="1">
      <alignment horizontal="center" vertical="center"/>
    </xf>
    <xf numFmtId="21" fontId="7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8" fillId="0" borderId="2" xfId="0" applyFont="1" applyBorder="1"/>
    <xf numFmtId="20" fontId="1" fillId="4" borderId="3" xfId="0" applyNumberFormat="1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1" fillId="14" borderId="3" xfId="0" applyFont="1" applyFill="1" applyBorder="1" applyAlignment="1">
      <alignment horizontal="center" vertical="center"/>
    </xf>
    <xf numFmtId="21" fontId="1" fillId="10" borderId="3" xfId="0" applyNumberFormat="1" applyFont="1" applyFill="1" applyBorder="1" applyAlignment="1">
      <alignment horizontal="center" vertical="center"/>
    </xf>
    <xf numFmtId="21" fontId="1" fillId="8" borderId="3" xfId="0" applyNumberFormat="1" applyFont="1" applyFill="1" applyBorder="1" applyAlignment="1">
      <alignment horizontal="center" vertical="center"/>
    </xf>
    <xf numFmtId="166" fontId="9" fillId="16" borderId="3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4" fillId="0" borderId="10" xfId="0" applyFont="1" applyBorder="1"/>
    <xf numFmtId="21" fontId="27" fillId="0" borderId="8" xfId="0" applyNumberFormat="1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167" fontId="9" fillId="2" borderId="18" xfId="0" applyNumberFormat="1" applyFont="1" applyFill="1" applyBorder="1" applyAlignment="1">
      <alignment horizontal="center" vertical="center"/>
    </xf>
    <xf numFmtId="0" fontId="4" fillId="0" borderId="19" xfId="0" applyFont="1" applyBorder="1"/>
    <xf numFmtId="0" fontId="4" fillId="0" borderId="20" xfId="0" applyFont="1" applyBorder="1"/>
    <xf numFmtId="167" fontId="9" fillId="2" borderId="22" xfId="0" applyNumberFormat="1" applyFont="1" applyFill="1" applyBorder="1" applyAlignment="1">
      <alignment horizontal="center" vertical="center"/>
    </xf>
    <xf numFmtId="0" fontId="4" fillId="0" borderId="23" xfId="0" applyFont="1" applyBorder="1"/>
    <xf numFmtId="0" fontId="4" fillId="0" borderId="2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01"/>
  <sheetViews>
    <sheetView tabSelected="1" view="pageLayout" topLeftCell="A20" zoomScale="56" zoomScaleNormal="100" zoomScalePageLayoutView="56" workbookViewId="0">
      <selection sqref="A1:F81"/>
    </sheetView>
  </sheetViews>
  <sheetFormatPr baseColWidth="10" defaultColWidth="12.6640625" defaultRowHeight="15" customHeight="1" x14ac:dyDescent="0.15"/>
  <cols>
    <col min="1" max="1" width="16.33203125" customWidth="1"/>
    <col min="2" max="2" width="10.5" customWidth="1"/>
    <col min="3" max="3" width="48" customWidth="1"/>
    <col min="4" max="6" width="11.5" customWidth="1"/>
    <col min="7" max="8" width="1.33203125" customWidth="1"/>
    <col min="9" max="26" width="7.5" customWidth="1"/>
  </cols>
  <sheetData>
    <row r="1" spans="1:26" ht="28" x14ac:dyDescent="0.15">
      <c r="A1" s="1" t="s">
        <v>0</v>
      </c>
      <c r="B1" s="1" t="s">
        <v>1</v>
      </c>
      <c r="C1" s="2">
        <f>C11-1</f>
        <v>45526</v>
      </c>
      <c r="D1" s="3" t="s">
        <v>2</v>
      </c>
      <c r="E1" s="4" t="s">
        <v>3</v>
      </c>
      <c r="F1" s="4" t="s">
        <v>4</v>
      </c>
      <c r="G1" s="135"/>
      <c r="H1" s="136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8" customHeight="1" x14ac:dyDescent="0.15">
      <c r="A2" s="10">
        <v>0.3125</v>
      </c>
      <c r="B2" s="7">
        <f>A2+F2</f>
        <v>0.32291666666666669</v>
      </c>
      <c r="C2" s="8" t="s">
        <v>7</v>
      </c>
      <c r="D2" s="9">
        <v>1</v>
      </c>
      <c r="E2" s="7">
        <v>1.0416666666666666E-2</v>
      </c>
      <c r="F2" s="7">
        <f>D2*E2</f>
        <v>1.0416666666666666E-2</v>
      </c>
      <c r="G2" s="135"/>
      <c r="H2" s="136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4" x14ac:dyDescent="0.15">
      <c r="A3" s="11"/>
      <c r="B3" s="12"/>
      <c r="C3" s="13" t="s">
        <v>8</v>
      </c>
      <c r="D3" s="14"/>
      <c r="E3" s="12"/>
      <c r="F3" s="15">
        <v>1.041666666666663E-2</v>
      </c>
      <c r="G3" s="135"/>
      <c r="H3" s="13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8" customHeight="1" x14ac:dyDescent="0.15">
      <c r="A4" s="146" t="s">
        <v>9</v>
      </c>
      <c r="B4" s="147"/>
      <c r="C4" s="147"/>
      <c r="D4" s="147"/>
      <c r="E4" s="147"/>
      <c r="F4" s="148"/>
      <c r="G4" s="135"/>
      <c r="H4" s="13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8" customHeight="1" x14ac:dyDescent="0.15">
      <c r="A5" s="6">
        <f>B2+F3</f>
        <v>0.33333333333333331</v>
      </c>
      <c r="B5" s="7">
        <f t="shared" ref="B5:B6" si="0">A5+F5</f>
        <v>0.75</v>
      </c>
      <c r="C5" s="8" t="s">
        <v>10</v>
      </c>
      <c r="D5" s="9">
        <v>10</v>
      </c>
      <c r="E5" s="7">
        <v>4.1666666666666664E-2</v>
      </c>
      <c r="F5" s="7">
        <f t="shared" ref="F5:F6" si="1">D5*E5</f>
        <v>0.41666666666666663</v>
      </c>
      <c r="G5" s="135"/>
      <c r="H5" s="136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8" customHeight="1" x14ac:dyDescent="0.15">
      <c r="A6" s="7">
        <f>B5</f>
        <v>0.75</v>
      </c>
      <c r="B6" s="7">
        <f t="shared" si="0"/>
        <v>0.77083333333333337</v>
      </c>
      <c r="C6" s="8" t="s">
        <v>11</v>
      </c>
      <c r="D6" s="9">
        <v>1</v>
      </c>
      <c r="E6" s="7">
        <v>2.0833333333333332E-2</v>
      </c>
      <c r="F6" s="7">
        <f t="shared" si="1"/>
        <v>2.0833333333333332E-2</v>
      </c>
      <c r="G6" s="135"/>
      <c r="H6" s="136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8" customHeight="1" x14ac:dyDescent="0.15">
      <c r="A7" s="146" t="s">
        <v>5</v>
      </c>
      <c r="B7" s="147"/>
      <c r="C7" s="147"/>
      <c r="D7" s="147"/>
      <c r="E7" s="147"/>
      <c r="F7" s="148"/>
      <c r="G7" s="135"/>
      <c r="H7" s="136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4.25" customHeight="1" x14ac:dyDescent="0.15">
      <c r="A8" s="6">
        <v>0.58333333333333337</v>
      </c>
      <c r="B8" s="7">
        <f>A8+F8</f>
        <v>0.75</v>
      </c>
      <c r="C8" s="8" t="s">
        <v>6</v>
      </c>
      <c r="D8" s="9">
        <v>1</v>
      </c>
      <c r="E8" s="7">
        <v>0.16666666666666666</v>
      </c>
      <c r="F8" s="7">
        <f>D8*E8</f>
        <v>0.16666666666666666</v>
      </c>
      <c r="G8" s="135"/>
      <c r="H8" s="136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8" customHeight="1" x14ac:dyDescent="0.15">
      <c r="A9" s="151" t="s">
        <v>12</v>
      </c>
      <c r="B9" s="147"/>
      <c r="C9" s="147"/>
      <c r="D9" s="147"/>
      <c r="E9" s="147"/>
      <c r="F9" s="148"/>
      <c r="G9" s="135"/>
      <c r="H9" s="136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8" customHeight="1" x14ac:dyDescent="0.15">
      <c r="A10" s="16">
        <v>0.77083333333333337</v>
      </c>
      <c r="B10" s="7">
        <f>A10+F10</f>
        <v>0.82291666666666674</v>
      </c>
      <c r="C10" s="8" t="s">
        <v>13</v>
      </c>
      <c r="D10" s="9">
        <v>1</v>
      </c>
      <c r="E10" s="7">
        <v>5.2083333333333336E-2</v>
      </c>
      <c r="F10" s="7">
        <f>D10*E10</f>
        <v>5.2083333333333336E-2</v>
      </c>
      <c r="G10" s="135"/>
      <c r="H10" s="136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27" customHeight="1" x14ac:dyDescent="0.15">
      <c r="A11" s="1" t="s">
        <v>0</v>
      </c>
      <c r="B11" s="1" t="s">
        <v>1</v>
      </c>
      <c r="C11" s="2">
        <v>45527</v>
      </c>
      <c r="D11" s="3" t="s">
        <v>2</v>
      </c>
      <c r="E11" s="4" t="s">
        <v>3</v>
      </c>
      <c r="F11" s="4" t="s">
        <v>4</v>
      </c>
      <c r="G11" s="135"/>
      <c r="H11" s="136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8" customHeight="1" x14ac:dyDescent="0.15">
      <c r="A12" s="10">
        <v>0.3125</v>
      </c>
      <c r="B12" s="7">
        <f>A12+F12</f>
        <v>0.32291666666666669</v>
      </c>
      <c r="C12" s="8" t="s">
        <v>7</v>
      </c>
      <c r="D12" s="9">
        <v>1</v>
      </c>
      <c r="E12" s="7">
        <v>1.0416666666666666E-2</v>
      </c>
      <c r="F12" s="7">
        <f>D12*E12</f>
        <v>1.0416666666666666E-2</v>
      </c>
      <c r="G12" s="135"/>
      <c r="H12" s="136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8" customHeight="1" x14ac:dyDescent="0.15">
      <c r="A13" s="11"/>
      <c r="B13" s="12"/>
      <c r="C13" s="13" t="s">
        <v>8</v>
      </c>
      <c r="D13" s="14"/>
      <c r="E13" s="12"/>
      <c r="F13" s="15">
        <v>1.041666666666663E-2</v>
      </c>
      <c r="G13" s="135"/>
      <c r="H13" s="136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 x14ac:dyDescent="0.15">
      <c r="A14" s="146" t="s">
        <v>9</v>
      </c>
      <c r="B14" s="147"/>
      <c r="C14" s="147"/>
      <c r="D14" s="147"/>
      <c r="E14" s="147"/>
      <c r="F14" s="148"/>
      <c r="G14" s="135"/>
      <c r="H14" s="136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8" customHeight="1" x14ac:dyDescent="0.15">
      <c r="A15" s="6">
        <f>B12+F13</f>
        <v>0.33333333333333331</v>
      </c>
      <c r="B15" s="7">
        <f t="shared" ref="B15" si="2">A15+F15</f>
        <v>0.54166666666666663</v>
      </c>
      <c r="C15" s="8" t="s">
        <v>10</v>
      </c>
      <c r="D15" s="9">
        <v>5</v>
      </c>
      <c r="E15" s="7">
        <v>4.1666666666666664E-2</v>
      </c>
      <c r="F15" s="7">
        <f t="shared" ref="F15" si="3">D15*E15</f>
        <v>0.20833333333333331</v>
      </c>
      <c r="G15" s="135"/>
      <c r="H15" s="136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4" x14ac:dyDescent="0.15">
      <c r="A16" s="150" t="s">
        <v>171</v>
      </c>
      <c r="B16" s="147"/>
      <c r="C16" s="147"/>
      <c r="D16" s="147"/>
      <c r="E16" s="147"/>
      <c r="F16" s="148"/>
      <c r="G16" s="135"/>
      <c r="H16" s="136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23.25" customHeight="1" x14ac:dyDescent="0.15">
      <c r="A17" s="18">
        <v>0.54166666666666663</v>
      </c>
      <c r="B17" s="19">
        <f t="shared" ref="B17:B19" si="4">A17+F17</f>
        <v>0.63541666666666663</v>
      </c>
      <c r="C17" s="9" t="s">
        <v>172</v>
      </c>
      <c r="D17" s="9">
        <v>1</v>
      </c>
      <c r="E17" s="19">
        <v>9.375E-2</v>
      </c>
      <c r="F17" s="19">
        <f t="shared" ref="F17:F19" si="5">D17*E17</f>
        <v>9.375E-2</v>
      </c>
      <c r="G17" s="135"/>
      <c r="H17" s="136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8" customHeight="1" x14ac:dyDescent="0.15">
      <c r="A18" s="19">
        <f>B17</f>
        <v>0.63541666666666663</v>
      </c>
      <c r="B18" s="19">
        <f t="shared" si="4"/>
        <v>0.67708333333333326</v>
      </c>
      <c r="C18" s="9" t="s">
        <v>173</v>
      </c>
      <c r="D18" s="9">
        <v>1</v>
      </c>
      <c r="E18" s="19">
        <v>4.1666666666666664E-2</v>
      </c>
      <c r="F18" s="19">
        <f t="shared" si="5"/>
        <v>4.1666666666666664E-2</v>
      </c>
      <c r="G18" s="135"/>
      <c r="H18" s="136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21" customHeight="1" x14ac:dyDescent="0.15">
      <c r="A19" s="19">
        <f>B18</f>
        <v>0.67708333333333326</v>
      </c>
      <c r="B19" s="19">
        <f t="shared" si="4"/>
        <v>0.68402777777777768</v>
      </c>
      <c r="C19" s="9" t="s">
        <v>174</v>
      </c>
      <c r="D19" s="9">
        <v>1</v>
      </c>
      <c r="E19" s="19">
        <v>6.9444444444444441E-3</v>
      </c>
      <c r="F19" s="19">
        <f t="shared" si="5"/>
        <v>6.9444444444444441E-3</v>
      </c>
      <c r="G19" s="135"/>
      <c r="H19" s="136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8" customHeight="1" x14ac:dyDescent="0.15">
      <c r="A20" s="19"/>
      <c r="B20" s="19"/>
      <c r="C20" s="9" t="s">
        <v>3</v>
      </c>
      <c r="D20" s="9"/>
      <c r="E20" s="19"/>
      <c r="F20" s="21">
        <v>1.0416666666666666E-2</v>
      </c>
      <c r="G20" s="135"/>
      <c r="H20" s="136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8" customHeight="1" x14ac:dyDescent="0.15">
      <c r="A21" s="22">
        <f>B19+F20</f>
        <v>0.69444444444444431</v>
      </c>
      <c r="B21" s="19">
        <f>A21+F21</f>
        <v>0.70555555555555538</v>
      </c>
      <c r="C21" s="9" t="s">
        <v>178</v>
      </c>
      <c r="D21" s="9">
        <v>8</v>
      </c>
      <c r="E21" s="19">
        <v>1.3888888888888889E-3</v>
      </c>
      <c r="F21" s="19">
        <f>D21*E21</f>
        <v>1.1111111111111112E-2</v>
      </c>
      <c r="G21" s="135"/>
      <c r="H21" s="136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8" customHeight="1" x14ac:dyDescent="0.15">
      <c r="A22" s="19"/>
      <c r="B22" s="19"/>
      <c r="C22" s="9" t="s">
        <v>3</v>
      </c>
      <c r="D22" s="9"/>
      <c r="E22" s="19"/>
      <c r="F22" s="21">
        <f>A10-B21</f>
        <v>6.527777777777799E-2</v>
      </c>
      <c r="G22" s="135"/>
      <c r="H22" s="136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5.75" customHeight="1" x14ac:dyDescent="0.15">
      <c r="A23" s="151" t="s">
        <v>14</v>
      </c>
      <c r="B23" s="147"/>
      <c r="C23" s="147"/>
      <c r="D23" s="147"/>
      <c r="E23" s="147"/>
      <c r="F23" s="148"/>
      <c r="G23" s="135"/>
      <c r="H23" s="137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18" customHeight="1" x14ac:dyDescent="0.15">
      <c r="A24" s="16">
        <v>0.58333333333333337</v>
      </c>
      <c r="B24" s="7">
        <f>A24+F24</f>
        <v>0.75</v>
      </c>
      <c r="C24" s="8" t="s">
        <v>15</v>
      </c>
      <c r="D24" s="9">
        <v>1</v>
      </c>
      <c r="E24" s="7">
        <v>0.16666666666666666</v>
      </c>
      <c r="F24" s="7">
        <f>D24*E24</f>
        <v>0.16666666666666666</v>
      </c>
      <c r="G24" s="135"/>
      <c r="H24" s="136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28" x14ac:dyDescent="0.15">
      <c r="A25" s="1" t="s">
        <v>0</v>
      </c>
      <c r="B25" s="1" t="s">
        <v>1</v>
      </c>
      <c r="C25" s="2">
        <f>C11+1</f>
        <v>45528</v>
      </c>
      <c r="D25" s="3" t="s">
        <v>2</v>
      </c>
      <c r="E25" s="4" t="s">
        <v>3</v>
      </c>
      <c r="F25" s="4" t="s">
        <v>4</v>
      </c>
      <c r="G25" s="135"/>
      <c r="H25" s="136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9.5" customHeight="1" x14ac:dyDescent="0.15">
      <c r="A26" s="10">
        <v>0.3125</v>
      </c>
      <c r="B26" s="7">
        <f>A26+F26</f>
        <v>0.32291666666666669</v>
      </c>
      <c r="C26" s="8" t="s">
        <v>7</v>
      </c>
      <c r="D26" s="9">
        <v>1</v>
      </c>
      <c r="E26" s="7">
        <v>1.0416666666666666E-2</v>
      </c>
      <c r="F26" s="7">
        <f>D26*E26</f>
        <v>1.0416666666666666E-2</v>
      </c>
      <c r="G26" s="135"/>
      <c r="H26" s="136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customHeight="1" x14ac:dyDescent="0.15">
      <c r="A27" s="11"/>
      <c r="B27" s="12"/>
      <c r="C27" s="13" t="s">
        <v>8</v>
      </c>
      <c r="D27" s="14"/>
      <c r="E27" s="12"/>
      <c r="F27" s="15">
        <v>1.041666666666663E-2</v>
      </c>
      <c r="G27" s="135"/>
      <c r="H27" s="136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8" customHeight="1" x14ac:dyDescent="0.15">
      <c r="A28" s="149" t="s">
        <v>16</v>
      </c>
      <c r="B28" s="147"/>
      <c r="C28" s="147"/>
      <c r="D28" s="147"/>
      <c r="E28" s="147"/>
      <c r="F28" s="148"/>
      <c r="G28" s="135"/>
      <c r="H28" s="136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8" customHeight="1" x14ac:dyDescent="0.15">
      <c r="A29" s="23">
        <v>0.35416666666666669</v>
      </c>
      <c r="B29" s="19">
        <f>A29+F29</f>
        <v>0.36250000000000004</v>
      </c>
      <c r="C29" s="9" t="s">
        <v>17</v>
      </c>
      <c r="D29" s="9">
        <v>8</v>
      </c>
      <c r="E29" s="19">
        <v>1.0416666666666667E-3</v>
      </c>
      <c r="F29" s="19">
        <f>D29*E29</f>
        <v>8.3333333333333332E-3</v>
      </c>
      <c r="G29" s="135"/>
      <c r="H29" s="136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8" customHeight="1" x14ac:dyDescent="0.15">
      <c r="A30" s="19"/>
      <c r="B30" s="19"/>
      <c r="C30" s="9" t="s">
        <v>3</v>
      </c>
      <c r="D30" s="9"/>
      <c r="E30" s="19"/>
      <c r="F30" s="24">
        <f>A32-B29</f>
        <v>1.2499999999999956E-2</v>
      </c>
      <c r="G30" s="135"/>
      <c r="H30" s="136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8" customHeight="1" x14ac:dyDescent="0.15">
      <c r="A31" s="149" t="s">
        <v>175</v>
      </c>
      <c r="B31" s="147"/>
      <c r="C31" s="147"/>
      <c r="D31" s="147"/>
      <c r="E31" s="147"/>
      <c r="F31" s="148"/>
      <c r="G31" s="135"/>
      <c r="H31" s="136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8" customHeight="1" x14ac:dyDescent="0.15">
      <c r="A32" s="23">
        <v>0.375</v>
      </c>
      <c r="B32" s="19">
        <f>A32+F32</f>
        <v>0.44062499999999999</v>
      </c>
      <c r="C32" s="9" t="s">
        <v>19</v>
      </c>
      <c r="D32" s="13">
        <v>63</v>
      </c>
      <c r="E32" s="19">
        <v>1.0416666666666667E-3</v>
      </c>
      <c r="F32" s="19">
        <f>D32*E32</f>
        <v>6.5625000000000003E-2</v>
      </c>
      <c r="G32" s="135"/>
      <c r="H32" s="136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8" customHeight="1" x14ac:dyDescent="0.15">
      <c r="A33" s="19"/>
      <c r="B33" s="19"/>
      <c r="C33" s="9" t="s">
        <v>3</v>
      </c>
      <c r="D33" s="13"/>
      <c r="E33" s="19"/>
      <c r="F33" s="24">
        <v>3.8194444444444443E-3</v>
      </c>
      <c r="G33" s="135"/>
      <c r="H33" s="136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8" customHeight="1" x14ac:dyDescent="0.15">
      <c r="A34" s="23">
        <f>B32+F33</f>
        <v>0.44444444444444442</v>
      </c>
      <c r="B34" s="19">
        <f>A34+F34</f>
        <v>0.46319444444444441</v>
      </c>
      <c r="C34" s="9" t="s">
        <v>18</v>
      </c>
      <c r="D34" s="13">
        <v>18</v>
      </c>
      <c r="E34" s="19">
        <v>1.0416666666666667E-3</v>
      </c>
      <c r="F34" s="19">
        <f>D34*E34</f>
        <v>1.8749999999999999E-2</v>
      </c>
      <c r="G34" s="135"/>
      <c r="H34" s="136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8" customHeight="1" x14ac:dyDescent="0.15">
      <c r="A35" s="19"/>
      <c r="B35" s="19"/>
      <c r="C35" s="9" t="s">
        <v>3</v>
      </c>
      <c r="D35" s="13"/>
      <c r="E35" s="19"/>
      <c r="F35" s="27">
        <v>3.472222222222222E-3</v>
      </c>
      <c r="G35" s="135"/>
      <c r="H35" s="138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</row>
    <row r="36" spans="1:26" ht="18" customHeight="1" x14ac:dyDescent="0.15">
      <c r="A36" s="23">
        <f>B34+F35</f>
        <v>0.46666666666666662</v>
      </c>
      <c r="B36" s="19">
        <f>A36+F36</f>
        <v>0.48541666666666661</v>
      </c>
      <c r="C36" s="9" t="s">
        <v>22</v>
      </c>
      <c r="D36" s="13">
        <v>18</v>
      </c>
      <c r="E36" s="19">
        <v>1.0416666666666667E-3</v>
      </c>
      <c r="F36" s="19">
        <f>D36*E36</f>
        <v>1.8749999999999999E-2</v>
      </c>
      <c r="G36" s="135"/>
      <c r="H36" s="136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8" customHeight="1" x14ac:dyDescent="0.15">
      <c r="A37" s="19"/>
      <c r="B37" s="19"/>
      <c r="C37" s="9" t="s">
        <v>3</v>
      </c>
      <c r="D37" s="13"/>
      <c r="E37" s="19"/>
      <c r="F37" s="24">
        <v>3.472222222222222E-3</v>
      </c>
      <c r="G37" s="135"/>
      <c r="H37" s="136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8.75" customHeight="1" x14ac:dyDescent="0.15">
      <c r="A38" s="23">
        <f>B36+F37</f>
        <v>0.48888888888888882</v>
      </c>
      <c r="B38" s="19">
        <f>A38+F38</f>
        <v>0.4951388888888888</v>
      </c>
      <c r="C38" s="9" t="s">
        <v>177</v>
      </c>
      <c r="D38" s="13">
        <v>6</v>
      </c>
      <c r="E38" s="19">
        <v>1.0416666666666667E-3</v>
      </c>
      <c r="F38" s="19">
        <f>D38*E38</f>
        <v>6.2500000000000003E-3</v>
      </c>
      <c r="G38" s="135"/>
      <c r="H38" s="139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21" customHeight="1" x14ac:dyDescent="0.15">
      <c r="A39" s="19"/>
      <c r="B39" s="19"/>
      <c r="C39" s="9" t="s">
        <v>3</v>
      </c>
      <c r="D39" s="13"/>
      <c r="E39" s="19"/>
      <c r="F39" s="24">
        <f>A41-B38</f>
        <v>6.7361111111111205E-2</v>
      </c>
      <c r="G39" s="135"/>
      <c r="H39" s="139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21" customHeight="1" x14ac:dyDescent="0.15">
      <c r="A40" s="149" t="s">
        <v>176</v>
      </c>
      <c r="B40" s="147"/>
      <c r="C40" s="147"/>
      <c r="D40" s="147"/>
      <c r="E40" s="147"/>
      <c r="F40" s="148"/>
      <c r="G40" s="135"/>
      <c r="H40" s="139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8" customHeight="1" x14ac:dyDescent="0.15">
      <c r="A41" s="23">
        <v>0.5625</v>
      </c>
      <c r="B41" s="19">
        <f>A41+F41</f>
        <v>0.62812500000000004</v>
      </c>
      <c r="C41" s="9" t="s">
        <v>21</v>
      </c>
      <c r="D41" s="13">
        <v>63</v>
      </c>
      <c r="E41" s="19">
        <v>1.0416666666666667E-3</v>
      </c>
      <c r="F41" s="19">
        <f>D41*E41</f>
        <v>6.5625000000000003E-2</v>
      </c>
      <c r="G41" s="135"/>
      <c r="H41" s="140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spans="1:26" ht="18" customHeight="1" x14ac:dyDescent="0.15">
      <c r="A42" s="19"/>
      <c r="B42" s="19"/>
      <c r="C42" s="9" t="s">
        <v>3</v>
      </c>
      <c r="D42" s="13"/>
      <c r="E42" s="19"/>
      <c r="F42" s="24">
        <v>3.8194444444444443E-3</v>
      </c>
      <c r="G42" s="135"/>
      <c r="H42" s="141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spans="1:26" ht="18" customHeight="1" x14ac:dyDescent="0.15">
      <c r="A43" s="23">
        <f>B41+F42</f>
        <v>0.63194444444444453</v>
      </c>
      <c r="B43" s="19">
        <f>A43+F43</f>
        <v>0.65069444444444458</v>
      </c>
      <c r="C43" s="9" t="s">
        <v>20</v>
      </c>
      <c r="D43" s="13">
        <v>18</v>
      </c>
      <c r="E43" s="19">
        <v>1.0416666666666667E-3</v>
      </c>
      <c r="F43" s="19">
        <f>D43*E43</f>
        <v>1.8749999999999999E-2</v>
      </c>
      <c r="G43" s="135"/>
      <c r="H43" s="141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spans="1:26" ht="18" customHeight="1" x14ac:dyDescent="0.15">
      <c r="A44" s="19"/>
      <c r="B44" s="19"/>
      <c r="C44" s="9" t="s">
        <v>3</v>
      </c>
      <c r="D44" s="13"/>
      <c r="E44" s="19"/>
      <c r="F44" s="27">
        <v>3.472222222222222E-3</v>
      </c>
      <c r="G44" s="135"/>
      <c r="H44" s="13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 spans="1:26" ht="18" customHeight="1" x14ac:dyDescent="0.15">
      <c r="A45" s="23">
        <f>B43+F44</f>
        <v>0.65416666666666679</v>
      </c>
      <c r="B45" s="19">
        <f>A45+F45</f>
        <v>0.67291666666666683</v>
      </c>
      <c r="C45" s="9" t="s">
        <v>23</v>
      </c>
      <c r="D45" s="13">
        <v>18</v>
      </c>
      <c r="E45" s="19">
        <v>1.0416666666666667E-3</v>
      </c>
      <c r="F45" s="19">
        <f>D45*E45</f>
        <v>1.8749999999999999E-2</v>
      </c>
      <c r="G45" s="135"/>
      <c r="H45" s="138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spans="1:26" ht="18" customHeight="1" x14ac:dyDescent="0.15">
      <c r="A46" s="19"/>
      <c r="B46" s="19"/>
      <c r="C46" s="9" t="s">
        <v>3</v>
      </c>
      <c r="D46" s="13"/>
      <c r="E46" s="19"/>
      <c r="F46" s="27">
        <v>3.472222222222222E-3</v>
      </c>
      <c r="G46" s="135"/>
      <c r="H46" s="138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spans="1:26" ht="18" customHeight="1" x14ac:dyDescent="0.15">
      <c r="A47" s="23">
        <f>B45+F46</f>
        <v>0.67638888888888904</v>
      </c>
      <c r="B47" s="19">
        <f>A47+F47</f>
        <v>0.68263888888888902</v>
      </c>
      <c r="C47" s="9" t="s">
        <v>177</v>
      </c>
      <c r="D47" s="13">
        <v>6</v>
      </c>
      <c r="E47" s="19">
        <v>1.0416666666666667E-3</v>
      </c>
      <c r="F47" s="19">
        <f>D47*E47</f>
        <v>6.2500000000000003E-3</v>
      </c>
      <c r="G47" s="135"/>
      <c r="H47" s="138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spans="1:26" ht="18" customHeight="1" x14ac:dyDescent="0.15">
      <c r="A48" s="19"/>
      <c r="B48" s="19"/>
      <c r="C48" s="9" t="s">
        <v>3</v>
      </c>
      <c r="D48" s="13"/>
      <c r="E48" s="19"/>
      <c r="F48" s="24">
        <f>A49-B47</f>
        <v>4.8611111111109828E-3</v>
      </c>
      <c r="G48" s="135"/>
      <c r="H48" s="13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spans="1:26" ht="18" customHeight="1" x14ac:dyDescent="0.15">
      <c r="A49" s="19">
        <v>0.6875</v>
      </c>
      <c r="B49" s="19">
        <f>A49+F49</f>
        <v>0.69166666666666665</v>
      </c>
      <c r="C49" s="29" t="s">
        <v>26</v>
      </c>
      <c r="D49" s="9">
        <v>1</v>
      </c>
      <c r="E49" s="19">
        <v>4.1666666666666666E-3</v>
      </c>
      <c r="F49" s="19">
        <f>D49*E49</f>
        <v>4.1666666666666666E-3</v>
      </c>
      <c r="G49" s="135"/>
      <c r="H49" s="140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spans="1:26" ht="18" customHeight="1" x14ac:dyDescent="0.15">
      <c r="A50" s="19"/>
      <c r="B50" s="19"/>
      <c r="C50" s="29" t="s">
        <v>3</v>
      </c>
      <c r="D50" s="13"/>
      <c r="E50" s="19"/>
      <c r="F50" s="28">
        <v>6.9444444444444447E-4</v>
      </c>
      <c r="G50" s="135"/>
      <c r="H50" s="142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spans="1:26" ht="18" customHeight="1" x14ac:dyDescent="0.15">
      <c r="A51" s="19">
        <f>B49+F50</f>
        <v>0.69236111111111109</v>
      </c>
      <c r="B51" s="19">
        <f>A51+F51</f>
        <v>0.69652777777777775</v>
      </c>
      <c r="C51" s="29" t="s">
        <v>25</v>
      </c>
      <c r="D51" s="9">
        <v>1</v>
      </c>
      <c r="E51" s="19">
        <v>4.1666666666666666E-3</v>
      </c>
      <c r="F51" s="19">
        <f>D51*E51</f>
        <v>4.1666666666666666E-3</v>
      </c>
      <c r="G51" s="135"/>
      <c r="H51" s="142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spans="1:26" ht="18" customHeight="1" x14ac:dyDescent="0.15">
      <c r="A52" s="19"/>
      <c r="B52" s="19"/>
      <c r="C52" s="29" t="s">
        <v>3</v>
      </c>
      <c r="D52" s="9"/>
      <c r="E52" s="19"/>
      <c r="F52" s="28">
        <v>6.9444444444444447E-4</v>
      </c>
      <c r="G52" s="135"/>
      <c r="H52" s="140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spans="1:26" ht="18" customHeight="1" x14ac:dyDescent="0.15">
      <c r="A53" s="19">
        <f>B51+F52</f>
        <v>0.69722222222222219</v>
      </c>
      <c r="B53" s="19">
        <f t="shared" ref="B53" si="6">A53+F53</f>
        <v>0.70138888888888884</v>
      </c>
      <c r="C53" s="29" t="s">
        <v>27</v>
      </c>
      <c r="D53" s="9">
        <v>1</v>
      </c>
      <c r="E53" s="19">
        <v>4.1666666666666666E-3</v>
      </c>
      <c r="F53" s="19">
        <f t="shared" ref="F53" si="7">D53*E53</f>
        <v>4.1666666666666666E-3</v>
      </c>
      <c r="G53" s="135"/>
      <c r="H53" s="140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spans="1:26" ht="18" customHeight="1" x14ac:dyDescent="0.15">
      <c r="A54" s="19"/>
      <c r="B54" s="19"/>
      <c r="C54" s="29" t="s">
        <v>3</v>
      </c>
      <c r="D54" s="9"/>
      <c r="E54" s="19"/>
      <c r="F54" s="28">
        <v>6.9444444444444447E-4</v>
      </c>
      <c r="G54" s="135"/>
      <c r="H54" s="140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spans="1:26" ht="18" customHeight="1" x14ac:dyDescent="0.15">
      <c r="A55" s="19">
        <f>B53+F54</f>
        <v>0.70208333333333328</v>
      </c>
      <c r="B55" s="19">
        <f t="shared" ref="B55" si="8">A55+F55</f>
        <v>0.70624999999999993</v>
      </c>
      <c r="C55" s="29" t="s">
        <v>179</v>
      </c>
      <c r="D55" s="9">
        <v>1</v>
      </c>
      <c r="E55" s="19">
        <v>4.1666666666666666E-3</v>
      </c>
      <c r="F55" s="19">
        <f t="shared" ref="F55" si="9">D55*E55</f>
        <v>4.1666666666666666E-3</v>
      </c>
      <c r="G55" s="135"/>
      <c r="H55" s="140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spans="1:26" ht="28" x14ac:dyDescent="0.15">
      <c r="A56" s="1" t="s">
        <v>0</v>
      </c>
      <c r="B56" s="1" t="s">
        <v>1</v>
      </c>
      <c r="C56" s="2">
        <f>C25+1</f>
        <v>45529</v>
      </c>
      <c r="D56" s="3" t="s">
        <v>2</v>
      </c>
      <c r="E56" s="4" t="s">
        <v>3</v>
      </c>
      <c r="F56" s="4" t="s">
        <v>4</v>
      </c>
      <c r="G56" s="135"/>
      <c r="H56" s="143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21" customHeight="1" x14ac:dyDescent="0.15">
      <c r="A57" s="10">
        <v>0.3125</v>
      </c>
      <c r="B57" s="7">
        <f>A57+F57</f>
        <v>0.32291666666666669</v>
      </c>
      <c r="C57" s="8" t="s">
        <v>7</v>
      </c>
      <c r="D57" s="9">
        <v>1</v>
      </c>
      <c r="E57" s="7">
        <v>1.0416666666666666E-2</v>
      </c>
      <c r="F57" s="7">
        <f>D57*E57</f>
        <v>1.0416666666666666E-2</v>
      </c>
      <c r="G57" s="135"/>
      <c r="H57" s="139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21" customHeight="1" x14ac:dyDescent="0.15">
      <c r="A58" s="11"/>
      <c r="B58" s="12"/>
      <c r="C58" s="13" t="s">
        <v>3</v>
      </c>
      <c r="D58" s="14"/>
      <c r="E58" s="12"/>
      <c r="F58" s="15">
        <f>A63-B57</f>
        <v>5.2083333333333315E-2</v>
      </c>
      <c r="G58" s="135"/>
      <c r="H58" s="139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21" customHeight="1" x14ac:dyDescent="0.15">
      <c r="A59" s="149" t="s">
        <v>16</v>
      </c>
      <c r="B59" s="147"/>
      <c r="C59" s="147"/>
      <c r="D59" s="147"/>
      <c r="E59" s="147"/>
      <c r="F59" s="148"/>
      <c r="G59" s="135"/>
      <c r="H59" s="139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21" customHeight="1" x14ac:dyDescent="0.15">
      <c r="A60" s="23">
        <v>0.35416666666666669</v>
      </c>
      <c r="B60" s="19">
        <f>A60+F60</f>
        <v>0.35625000000000001</v>
      </c>
      <c r="C60" s="9" t="s">
        <v>17</v>
      </c>
      <c r="D60" s="9">
        <v>2</v>
      </c>
      <c r="E60" s="19">
        <v>1.0416666666666667E-3</v>
      </c>
      <c r="F60" s="19">
        <f>D60*E60</f>
        <v>2.0833333333333333E-3</v>
      </c>
      <c r="G60" s="135"/>
      <c r="H60" s="139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18" customHeight="1" x14ac:dyDescent="0.15">
      <c r="A61" s="19"/>
      <c r="B61" s="19"/>
      <c r="C61" s="9" t="s">
        <v>3</v>
      </c>
      <c r="D61" s="9"/>
      <c r="E61" s="19"/>
      <c r="F61" s="24">
        <f>A63-B60</f>
        <v>1.8749999999999989E-2</v>
      </c>
      <c r="G61" s="135"/>
      <c r="H61" s="139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21" customHeight="1" x14ac:dyDescent="0.15">
      <c r="A62" s="149" t="s">
        <v>168</v>
      </c>
      <c r="B62" s="147"/>
      <c r="C62" s="147"/>
      <c r="D62" s="147"/>
      <c r="E62" s="147"/>
      <c r="F62" s="148"/>
      <c r="G62" s="135"/>
      <c r="H62" s="139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18" customHeight="1" x14ac:dyDescent="0.15">
      <c r="A63" s="23">
        <v>0.375</v>
      </c>
      <c r="B63" s="19">
        <f>A63+F63</f>
        <v>0.38194444444444442</v>
      </c>
      <c r="C63" s="9" t="s">
        <v>161</v>
      </c>
      <c r="D63" s="13">
        <v>5</v>
      </c>
      <c r="E63" s="19">
        <v>1.3888888888888889E-3</v>
      </c>
      <c r="F63" s="19">
        <f>D63*E63</f>
        <v>6.9444444444444449E-3</v>
      </c>
      <c r="G63" s="135"/>
      <c r="H63" s="139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18" customHeight="1" x14ac:dyDescent="0.15">
      <c r="A64" s="19"/>
      <c r="B64" s="19"/>
      <c r="C64" s="9" t="s">
        <v>3</v>
      </c>
      <c r="D64" s="13"/>
      <c r="E64" s="19"/>
      <c r="F64" s="24">
        <v>6.9444444444444441E-3</v>
      </c>
      <c r="G64" s="135"/>
      <c r="H64" s="140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spans="1:26" ht="18" customHeight="1" x14ac:dyDescent="0.15">
      <c r="A65" s="19">
        <f>B63+F64</f>
        <v>0.38888888888888884</v>
      </c>
      <c r="B65" s="23">
        <f>A65+F65</f>
        <v>0.39236111111111105</v>
      </c>
      <c r="C65" s="9" t="s">
        <v>162</v>
      </c>
      <c r="D65" s="13">
        <v>2</v>
      </c>
      <c r="E65" s="19">
        <v>1.736111111111111E-3</v>
      </c>
      <c r="F65" s="19">
        <f>D65*E65</f>
        <v>3.472222222222222E-3</v>
      </c>
      <c r="G65" s="135"/>
      <c r="H65" s="140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spans="1:26" ht="18" customHeight="1" x14ac:dyDescent="0.15">
      <c r="A66" s="19"/>
      <c r="B66" s="19"/>
      <c r="C66" s="9" t="s">
        <v>3</v>
      </c>
      <c r="D66" s="13"/>
      <c r="E66" s="19"/>
      <c r="F66" s="27">
        <v>2.361111111111111E-2</v>
      </c>
      <c r="G66" s="135"/>
      <c r="H66" s="140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spans="1:26" ht="21" customHeight="1" x14ac:dyDescent="0.15">
      <c r="A67" s="149" t="s">
        <v>169</v>
      </c>
      <c r="B67" s="147"/>
      <c r="C67" s="147"/>
      <c r="D67" s="147"/>
      <c r="E67" s="147"/>
      <c r="F67" s="148"/>
      <c r="G67" s="135"/>
      <c r="H67" s="139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8.75" customHeight="1" x14ac:dyDescent="0.15">
      <c r="A68" s="23">
        <v>0.41666666666666669</v>
      </c>
      <c r="B68" s="19">
        <f>A68+F68</f>
        <v>0.4236111111111111</v>
      </c>
      <c r="C68" s="9" t="s">
        <v>163</v>
      </c>
      <c r="D68" s="13">
        <v>5</v>
      </c>
      <c r="E68" s="19">
        <v>1.3888888888888889E-3</v>
      </c>
      <c r="F68" s="19">
        <f>D68*E68</f>
        <v>6.9444444444444449E-3</v>
      </c>
      <c r="G68" s="135"/>
      <c r="H68" s="140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8" customHeight="1" x14ac:dyDescent="0.15">
      <c r="A69" s="19"/>
      <c r="B69" s="19"/>
      <c r="C69" s="9" t="s">
        <v>3</v>
      </c>
      <c r="D69" s="13"/>
      <c r="E69" s="19"/>
      <c r="F69" s="24">
        <v>3.472222222222222E-3</v>
      </c>
      <c r="G69" s="135"/>
      <c r="H69" s="140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spans="1:26" ht="18" customHeight="1" x14ac:dyDescent="0.15">
      <c r="A70" s="19">
        <f>B68+F69</f>
        <v>0.42708333333333331</v>
      </c>
      <c r="B70" s="23">
        <f>A70+F70</f>
        <v>0.43055555555555552</v>
      </c>
      <c r="C70" s="9" t="s">
        <v>164</v>
      </c>
      <c r="D70" s="13">
        <v>2</v>
      </c>
      <c r="E70" s="19">
        <v>1.736111111111111E-3</v>
      </c>
      <c r="F70" s="19">
        <f>D70*E70</f>
        <v>3.472222222222222E-3</v>
      </c>
      <c r="G70" s="135"/>
      <c r="H70" s="140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spans="1:26" ht="18" customHeight="1" x14ac:dyDescent="0.15">
      <c r="A71" s="19"/>
      <c r="B71" s="19"/>
      <c r="C71" s="9" t="s">
        <v>3</v>
      </c>
      <c r="D71" s="13"/>
      <c r="E71" s="19"/>
      <c r="F71" s="27" t="e">
        <f>#REF!-B70</f>
        <v>#REF!</v>
      </c>
      <c r="G71" s="135"/>
      <c r="H71" s="140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1:26" ht="18" customHeight="1" x14ac:dyDescent="0.15">
      <c r="A72" s="149" t="s">
        <v>170</v>
      </c>
      <c r="B72" s="147"/>
      <c r="C72" s="147"/>
      <c r="D72" s="147"/>
      <c r="E72" s="147"/>
      <c r="F72" s="148"/>
      <c r="G72" s="144"/>
      <c r="H72" s="140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spans="1:26" ht="18" customHeight="1" x14ac:dyDescent="0.15">
      <c r="A73" s="23">
        <v>0.52083333333333337</v>
      </c>
      <c r="B73" s="19">
        <f>A73+F73</f>
        <v>0.52500000000000002</v>
      </c>
      <c r="C73" s="9" t="s">
        <v>17</v>
      </c>
      <c r="D73" s="9">
        <v>2</v>
      </c>
      <c r="E73" s="19">
        <v>2.0833333333333333E-3</v>
      </c>
      <c r="F73" s="19">
        <f>D73*E73</f>
        <v>4.1666666666666666E-3</v>
      </c>
      <c r="G73" s="144"/>
      <c r="H73" s="140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spans="1:26" ht="18" customHeight="1" x14ac:dyDescent="0.15">
      <c r="A74" s="19"/>
      <c r="B74" s="19"/>
      <c r="C74" s="9" t="s">
        <v>3</v>
      </c>
      <c r="D74" s="13"/>
      <c r="E74" s="19"/>
      <c r="F74" s="27">
        <f>A75-B73</f>
        <v>1.6666666666666607E-2</v>
      </c>
      <c r="G74" s="144"/>
      <c r="H74" s="140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spans="1:26" ht="18" customHeight="1" x14ac:dyDescent="0.15">
      <c r="A75" s="23">
        <v>0.54166666666666663</v>
      </c>
      <c r="B75" s="19">
        <f>A75+F75</f>
        <v>0.58333333333333326</v>
      </c>
      <c r="C75" s="9" t="s">
        <v>180</v>
      </c>
      <c r="D75" s="13">
        <v>20</v>
      </c>
      <c r="E75" s="19">
        <v>2.0833333333333333E-3</v>
      </c>
      <c r="F75" s="19">
        <f>D75*E75</f>
        <v>4.1666666666666664E-2</v>
      </c>
      <c r="G75" s="144"/>
      <c r="H75" s="140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spans="1:26" ht="18" customHeight="1" x14ac:dyDescent="0.15">
      <c r="A76" s="19"/>
      <c r="B76" s="19"/>
      <c r="C76" s="9" t="s">
        <v>3</v>
      </c>
      <c r="D76" s="13"/>
      <c r="E76" s="19"/>
      <c r="F76" s="24">
        <v>1.0416666666666666E-2</v>
      </c>
      <c r="G76" s="144"/>
      <c r="H76" s="140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 spans="1:26" ht="18" customHeight="1" x14ac:dyDescent="0.15">
      <c r="A77" s="19">
        <f>B75+F76</f>
        <v>0.59374999999999989</v>
      </c>
      <c r="B77" s="19">
        <f>A77+F77</f>
        <v>0.59791666666666654</v>
      </c>
      <c r="C77" s="29" t="s">
        <v>165</v>
      </c>
      <c r="D77" s="9">
        <v>1</v>
      </c>
      <c r="E77" s="19">
        <v>4.1666666666666666E-3</v>
      </c>
      <c r="F77" s="19">
        <f>D77*E77</f>
        <v>4.1666666666666666E-3</v>
      </c>
      <c r="G77" s="144"/>
      <c r="H77" s="140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spans="1:26" ht="18" customHeight="1" x14ac:dyDescent="0.15">
      <c r="A78" s="19"/>
      <c r="B78" s="19"/>
      <c r="C78" s="29" t="s">
        <v>3</v>
      </c>
      <c r="D78" s="13"/>
      <c r="E78" s="19"/>
      <c r="F78" s="28">
        <v>6.9444444444444447E-4</v>
      </c>
      <c r="G78" s="144"/>
      <c r="H78" s="140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spans="1:26" ht="18" customHeight="1" x14ac:dyDescent="0.15">
      <c r="A79" s="19">
        <f>B77+F78</f>
        <v>0.59861111111111098</v>
      </c>
      <c r="B79" s="19">
        <f>A79+F79</f>
        <v>0.60277777777777763</v>
      </c>
      <c r="C79" s="29" t="s">
        <v>166</v>
      </c>
      <c r="D79" s="9">
        <v>1</v>
      </c>
      <c r="E79" s="19">
        <v>4.1666666666666666E-3</v>
      </c>
      <c r="F79" s="19">
        <f>D79*E79</f>
        <v>4.1666666666666666E-3</v>
      </c>
      <c r="G79" s="144"/>
      <c r="H79" s="140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spans="1:26" ht="18" customHeight="1" x14ac:dyDescent="0.15">
      <c r="A80" s="19"/>
      <c r="B80" s="19"/>
      <c r="C80" s="29" t="s">
        <v>3</v>
      </c>
      <c r="D80" s="9"/>
      <c r="E80" s="19"/>
      <c r="F80" s="28">
        <v>6.9444444444444447E-4</v>
      </c>
      <c r="G80" s="144"/>
      <c r="H80" s="140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spans="1:26" ht="18" customHeight="1" x14ac:dyDescent="0.15">
      <c r="A81" s="19">
        <f>B79+F80</f>
        <v>0.60347222222222208</v>
      </c>
      <c r="B81" s="19">
        <f t="shared" ref="B81" si="10">A81+F81</f>
        <v>0.6368055555555554</v>
      </c>
      <c r="C81" s="29" t="s">
        <v>167</v>
      </c>
      <c r="D81" s="9">
        <v>8</v>
      </c>
      <c r="E81" s="19">
        <v>4.1666666666666666E-3</v>
      </c>
      <c r="F81" s="19">
        <f t="shared" ref="F81" si="11">D81*E81</f>
        <v>3.3333333333333333E-2</v>
      </c>
      <c r="G81" s="144"/>
      <c r="H81" s="140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spans="1:26" ht="18" customHeight="1" x14ac:dyDescent="0.15">
      <c r="A82" s="30"/>
      <c r="B82" s="30"/>
      <c r="C82" s="26"/>
      <c r="D82" s="26"/>
      <c r="E82" s="30"/>
      <c r="F82" s="30"/>
      <c r="G82" s="144"/>
      <c r="H82" s="140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spans="1:26" ht="18" customHeight="1" x14ac:dyDescent="0.15">
      <c r="A83" s="30"/>
      <c r="B83" s="30"/>
      <c r="C83" s="26"/>
      <c r="D83" s="26"/>
      <c r="E83" s="30"/>
      <c r="F83" s="30"/>
      <c r="G83" s="144"/>
      <c r="H83" s="140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spans="1:26" ht="18" customHeight="1" x14ac:dyDescent="0.15">
      <c r="A84" s="30"/>
      <c r="B84" s="30"/>
      <c r="C84" s="26"/>
      <c r="D84" s="26"/>
      <c r="E84" s="30"/>
      <c r="F84" s="30"/>
      <c r="G84" s="144"/>
      <c r="H84" s="140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spans="1:26" ht="18" customHeight="1" x14ac:dyDescent="0.15">
      <c r="A85" s="30"/>
      <c r="B85" s="30"/>
      <c r="C85" s="26"/>
      <c r="D85" s="26"/>
      <c r="E85" s="30"/>
      <c r="F85" s="30"/>
      <c r="G85" s="144"/>
      <c r="H85" s="140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spans="1:26" ht="18" customHeight="1" x14ac:dyDescent="0.15">
      <c r="A86" s="30"/>
      <c r="B86" s="30"/>
      <c r="C86" s="26"/>
      <c r="D86" s="26"/>
      <c r="E86" s="30"/>
      <c r="F86" s="30"/>
      <c r="G86" s="144"/>
      <c r="H86" s="140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spans="1:26" ht="18" customHeight="1" x14ac:dyDescent="0.15">
      <c r="A87" s="30"/>
      <c r="B87" s="30"/>
      <c r="C87" s="26"/>
      <c r="D87" s="26"/>
      <c r="E87" s="30"/>
      <c r="F87" s="30"/>
      <c r="G87" s="144"/>
      <c r="H87" s="140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spans="1:26" ht="18" customHeight="1" x14ac:dyDescent="0.15">
      <c r="A88" s="30"/>
      <c r="B88" s="30"/>
      <c r="C88" s="26"/>
      <c r="D88" s="26"/>
      <c r="E88" s="30"/>
      <c r="F88" s="30"/>
      <c r="G88" s="144"/>
      <c r="H88" s="140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spans="1:26" ht="18" customHeight="1" x14ac:dyDescent="0.15">
      <c r="A89" s="30"/>
      <c r="B89" s="30"/>
      <c r="C89" s="26"/>
      <c r="D89" s="26"/>
      <c r="E89" s="30"/>
      <c r="F89" s="30"/>
      <c r="G89" s="144"/>
      <c r="H89" s="140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spans="1:26" ht="18" customHeight="1" x14ac:dyDescent="0.15">
      <c r="A90" s="30"/>
      <c r="B90" s="30"/>
      <c r="C90" s="26"/>
      <c r="D90" s="26"/>
      <c r="E90" s="30"/>
      <c r="F90" s="30"/>
      <c r="G90" s="144"/>
      <c r="H90" s="140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spans="1:26" ht="18" customHeight="1" x14ac:dyDescent="0.15">
      <c r="A91" s="30"/>
      <c r="B91" s="30"/>
      <c r="C91" s="26"/>
      <c r="D91" s="26"/>
      <c r="E91" s="30"/>
      <c r="F91" s="30"/>
      <c r="G91" s="144"/>
      <c r="H91" s="140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spans="1:26" ht="18" customHeight="1" x14ac:dyDescent="0.15">
      <c r="A92" s="30"/>
      <c r="B92" s="30"/>
      <c r="C92" s="26"/>
      <c r="D92" s="26"/>
      <c r="E92" s="30"/>
      <c r="F92" s="30"/>
      <c r="G92" s="144"/>
      <c r="H92" s="140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spans="1:26" ht="18" customHeight="1" x14ac:dyDescent="0.15">
      <c r="A93" s="30"/>
      <c r="B93" s="30"/>
      <c r="C93" s="26"/>
      <c r="D93" s="26"/>
      <c r="E93" s="30"/>
      <c r="F93" s="30"/>
      <c r="G93" s="144"/>
      <c r="H93" s="140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spans="1:26" ht="18" customHeight="1" x14ac:dyDescent="0.15">
      <c r="A94" s="30"/>
      <c r="B94" s="30"/>
      <c r="C94" s="26"/>
      <c r="D94" s="26"/>
      <c r="E94" s="30"/>
      <c r="F94" s="30"/>
      <c r="G94" s="144"/>
      <c r="H94" s="140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spans="1:26" ht="18" customHeight="1" x14ac:dyDescent="0.15">
      <c r="A95" s="30"/>
      <c r="B95" s="30"/>
      <c r="C95" s="26"/>
      <c r="D95" s="26"/>
      <c r="E95" s="30"/>
      <c r="F95" s="30"/>
      <c r="G95" s="144"/>
      <c r="H95" s="140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spans="1:26" ht="18" customHeight="1" x14ac:dyDescent="0.15">
      <c r="A96" s="30"/>
      <c r="B96" s="30"/>
      <c r="C96" s="26"/>
      <c r="D96" s="26"/>
      <c r="E96" s="30"/>
      <c r="F96" s="30"/>
      <c r="G96" s="144"/>
      <c r="H96" s="140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spans="1:26" ht="18" customHeight="1" x14ac:dyDescent="0.15">
      <c r="A97" s="30"/>
      <c r="B97" s="30"/>
      <c r="C97" s="26"/>
      <c r="D97" s="26"/>
      <c r="E97" s="30"/>
      <c r="F97" s="30"/>
      <c r="G97" s="144"/>
      <c r="H97" s="140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spans="1:26" ht="18" customHeight="1" x14ac:dyDescent="0.15">
      <c r="A98" s="30"/>
      <c r="B98" s="30"/>
      <c r="C98" s="26"/>
      <c r="D98" s="26"/>
      <c r="E98" s="30"/>
      <c r="F98" s="30"/>
      <c r="G98" s="144"/>
      <c r="H98" s="140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spans="1:26" ht="18" customHeight="1" x14ac:dyDescent="0.15">
      <c r="A99" s="30"/>
      <c r="B99" s="30"/>
      <c r="C99" s="26"/>
      <c r="D99" s="26"/>
      <c r="E99" s="30"/>
      <c r="F99" s="30"/>
      <c r="G99" s="144"/>
      <c r="H99" s="140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spans="1:26" ht="18" customHeight="1" x14ac:dyDescent="0.15">
      <c r="A100" s="30"/>
      <c r="B100" s="30"/>
      <c r="C100" s="26"/>
      <c r="D100" s="26"/>
      <c r="E100" s="30"/>
      <c r="F100" s="30"/>
      <c r="G100" s="144"/>
      <c r="H100" s="140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spans="1:26" ht="18" customHeight="1" x14ac:dyDescent="0.15">
      <c r="A101" s="30"/>
      <c r="B101" s="30"/>
      <c r="C101" s="26"/>
      <c r="D101" s="26"/>
      <c r="E101" s="30"/>
      <c r="F101" s="30"/>
      <c r="G101" s="144"/>
      <c r="H101" s="140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spans="1:26" ht="18" customHeight="1" x14ac:dyDescent="0.15">
      <c r="A102" s="30"/>
      <c r="B102" s="30"/>
      <c r="C102" s="26"/>
      <c r="D102" s="26"/>
      <c r="E102" s="30"/>
      <c r="F102" s="30"/>
      <c r="G102" s="144"/>
      <c r="H102" s="140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spans="1:26" ht="18" customHeight="1" x14ac:dyDescent="0.15">
      <c r="A103" s="30"/>
      <c r="B103" s="30"/>
      <c r="C103" s="26"/>
      <c r="D103" s="26"/>
      <c r="E103" s="30"/>
      <c r="F103" s="30"/>
      <c r="G103" s="144"/>
      <c r="H103" s="140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spans="1:26" ht="18" customHeight="1" x14ac:dyDescent="0.15">
      <c r="A104" s="30"/>
      <c r="B104" s="30"/>
      <c r="C104" s="26"/>
      <c r="D104" s="26"/>
      <c r="E104" s="30"/>
      <c r="F104" s="30"/>
      <c r="G104" s="144"/>
      <c r="H104" s="140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spans="1:26" ht="18" customHeight="1" x14ac:dyDescent="0.15">
      <c r="A105" s="30"/>
      <c r="B105" s="30"/>
      <c r="C105" s="26"/>
      <c r="D105" s="26"/>
      <c r="E105" s="30"/>
      <c r="F105" s="30"/>
      <c r="G105" s="144"/>
      <c r="H105" s="140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spans="1:26" ht="18" customHeight="1" x14ac:dyDescent="0.15">
      <c r="A106" s="30"/>
      <c r="B106" s="30"/>
      <c r="C106" s="26"/>
      <c r="D106" s="26"/>
      <c r="E106" s="30"/>
      <c r="F106" s="30"/>
      <c r="G106" s="144"/>
      <c r="H106" s="140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spans="1:26" ht="18" customHeight="1" x14ac:dyDescent="0.15">
      <c r="A107" s="30"/>
      <c r="B107" s="30"/>
      <c r="C107" s="26"/>
      <c r="D107" s="26"/>
      <c r="E107" s="30"/>
      <c r="F107" s="30"/>
      <c r="G107" s="144"/>
      <c r="H107" s="140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 spans="1:26" ht="18" customHeight="1" x14ac:dyDescent="0.15">
      <c r="A108" s="30"/>
      <c r="B108" s="30"/>
      <c r="C108" s="26"/>
      <c r="D108" s="26"/>
      <c r="E108" s="30"/>
      <c r="F108" s="30"/>
      <c r="G108" s="144"/>
      <c r="H108" s="140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spans="1:26" ht="18" customHeight="1" x14ac:dyDescent="0.15">
      <c r="A109" s="30"/>
      <c r="B109" s="30"/>
      <c r="C109" s="26"/>
      <c r="D109" s="26"/>
      <c r="E109" s="30"/>
      <c r="F109" s="30"/>
      <c r="G109" s="144"/>
      <c r="H109" s="140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spans="1:26" ht="18" customHeight="1" x14ac:dyDescent="0.15">
      <c r="A110" s="30"/>
      <c r="B110" s="30"/>
      <c r="C110" s="26"/>
      <c r="D110" s="26"/>
      <c r="E110" s="30"/>
      <c r="F110" s="30"/>
      <c r="G110" s="144"/>
      <c r="H110" s="140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 spans="1:26" ht="18" customHeight="1" x14ac:dyDescent="0.15">
      <c r="A111" s="30"/>
      <c r="B111" s="30"/>
      <c r="C111" s="26"/>
      <c r="D111" s="26"/>
      <c r="E111" s="30"/>
      <c r="F111" s="30"/>
      <c r="G111" s="144"/>
      <c r="H111" s="140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 spans="1:26" ht="18" customHeight="1" x14ac:dyDescent="0.15">
      <c r="A112" s="30"/>
      <c r="B112" s="30"/>
      <c r="C112" s="26"/>
      <c r="D112" s="26"/>
      <c r="E112" s="30"/>
      <c r="F112" s="30"/>
      <c r="G112" s="144"/>
      <c r="H112" s="140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 spans="1:26" ht="18" customHeight="1" x14ac:dyDescent="0.15">
      <c r="A113" s="30"/>
      <c r="B113" s="30"/>
      <c r="C113" s="26"/>
      <c r="D113" s="26"/>
      <c r="E113" s="30"/>
      <c r="F113" s="30"/>
      <c r="G113" s="144"/>
      <c r="H113" s="140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 spans="1:26" ht="18" customHeight="1" x14ac:dyDescent="0.15">
      <c r="A114" s="30"/>
      <c r="B114" s="30"/>
      <c r="C114" s="26"/>
      <c r="D114" s="26"/>
      <c r="E114" s="30"/>
      <c r="F114" s="30"/>
      <c r="G114" s="144"/>
      <c r="H114" s="140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 spans="1:26" ht="18" customHeight="1" x14ac:dyDescent="0.15">
      <c r="A115" s="30"/>
      <c r="B115" s="30"/>
      <c r="C115" s="26"/>
      <c r="D115" s="26"/>
      <c r="E115" s="30"/>
      <c r="F115" s="30"/>
      <c r="G115" s="144"/>
      <c r="H115" s="140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 spans="1:26" ht="18" customHeight="1" x14ac:dyDescent="0.15">
      <c r="A116" s="30"/>
      <c r="B116" s="30"/>
      <c r="C116" s="26"/>
      <c r="D116" s="26"/>
      <c r="E116" s="30"/>
      <c r="F116" s="30"/>
      <c r="G116" s="144"/>
      <c r="H116" s="140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 spans="1:26" ht="18" customHeight="1" x14ac:dyDescent="0.15">
      <c r="A117" s="30"/>
      <c r="B117" s="30"/>
      <c r="C117" s="26"/>
      <c r="D117" s="26"/>
      <c r="E117" s="30"/>
      <c r="F117" s="30"/>
      <c r="G117" s="144"/>
      <c r="H117" s="140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 spans="1:26" ht="18" customHeight="1" x14ac:dyDescent="0.15">
      <c r="A118" s="30"/>
      <c r="B118" s="30"/>
      <c r="C118" s="26"/>
      <c r="D118" s="26"/>
      <c r="E118" s="30"/>
      <c r="F118" s="30"/>
      <c r="G118" s="144"/>
      <c r="H118" s="140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 spans="1:26" ht="18" customHeight="1" x14ac:dyDescent="0.15">
      <c r="A119" s="30"/>
      <c r="B119" s="30"/>
      <c r="C119" s="26"/>
      <c r="D119" s="26"/>
      <c r="E119" s="30"/>
      <c r="F119" s="30"/>
      <c r="G119" s="144"/>
      <c r="H119" s="140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 spans="1:26" ht="18" customHeight="1" x14ac:dyDescent="0.15">
      <c r="A120" s="30"/>
      <c r="B120" s="30"/>
      <c r="C120" s="26"/>
      <c r="D120" s="26"/>
      <c r="E120" s="30"/>
      <c r="F120" s="30"/>
      <c r="G120" s="144"/>
      <c r="H120" s="140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 spans="1:26" ht="18" customHeight="1" x14ac:dyDescent="0.15">
      <c r="A121" s="30"/>
      <c r="B121" s="30"/>
      <c r="C121" s="26"/>
      <c r="D121" s="26"/>
      <c r="E121" s="30"/>
      <c r="F121" s="30"/>
      <c r="G121" s="144"/>
      <c r="H121" s="140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 spans="1:26" ht="18" customHeight="1" x14ac:dyDescent="0.15">
      <c r="A122" s="30"/>
      <c r="B122" s="30"/>
      <c r="C122" s="26"/>
      <c r="D122" s="26"/>
      <c r="E122" s="30"/>
      <c r="F122" s="30"/>
      <c r="G122" s="144"/>
      <c r="H122" s="140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 spans="1:26" ht="18" customHeight="1" x14ac:dyDescent="0.15">
      <c r="A123" s="30"/>
      <c r="B123" s="30"/>
      <c r="C123" s="26"/>
      <c r="D123" s="26"/>
      <c r="E123" s="30"/>
      <c r="F123" s="30"/>
      <c r="G123" s="144"/>
      <c r="H123" s="140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 spans="1:26" ht="18" customHeight="1" x14ac:dyDescent="0.15">
      <c r="A124" s="30"/>
      <c r="B124" s="30"/>
      <c r="C124" s="26"/>
      <c r="D124" s="26"/>
      <c r="E124" s="30"/>
      <c r="F124" s="30"/>
      <c r="G124" s="144"/>
      <c r="H124" s="140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 spans="1:26" ht="18" customHeight="1" x14ac:dyDescent="0.15">
      <c r="A125" s="30"/>
      <c r="B125" s="30"/>
      <c r="C125" s="26"/>
      <c r="D125" s="26"/>
      <c r="E125" s="30"/>
      <c r="F125" s="30"/>
      <c r="G125" s="144"/>
      <c r="H125" s="140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 spans="1:26" ht="18" customHeight="1" x14ac:dyDescent="0.15">
      <c r="A126" s="30"/>
      <c r="B126" s="30"/>
      <c r="C126" s="26"/>
      <c r="D126" s="26"/>
      <c r="E126" s="30"/>
      <c r="F126" s="30"/>
      <c r="G126" s="144"/>
      <c r="H126" s="140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 spans="1:26" ht="18" customHeight="1" x14ac:dyDescent="0.15">
      <c r="A127" s="30"/>
      <c r="B127" s="30"/>
      <c r="C127" s="26"/>
      <c r="D127" s="26"/>
      <c r="E127" s="30"/>
      <c r="F127" s="30"/>
      <c r="G127" s="144"/>
      <c r="H127" s="140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 spans="1:26" ht="18" customHeight="1" x14ac:dyDescent="0.15">
      <c r="A128" s="30"/>
      <c r="B128" s="30"/>
      <c r="C128" s="26"/>
      <c r="D128" s="26"/>
      <c r="E128" s="30"/>
      <c r="F128" s="30"/>
      <c r="G128" s="144"/>
      <c r="H128" s="140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 spans="1:26" ht="18" customHeight="1" x14ac:dyDescent="0.15">
      <c r="A129" s="30"/>
      <c r="B129" s="30"/>
      <c r="C129" s="26"/>
      <c r="D129" s="26"/>
      <c r="E129" s="30"/>
      <c r="F129" s="30"/>
      <c r="G129" s="144"/>
      <c r="H129" s="140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 spans="1:26" ht="18" customHeight="1" x14ac:dyDescent="0.15">
      <c r="A130" s="30"/>
      <c r="B130" s="30"/>
      <c r="C130" s="26"/>
      <c r="D130" s="26"/>
      <c r="E130" s="30"/>
      <c r="F130" s="30"/>
      <c r="G130" s="144"/>
      <c r="H130" s="140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 spans="1:26" ht="18" customHeight="1" x14ac:dyDescent="0.15">
      <c r="A131" s="30"/>
      <c r="B131" s="30"/>
      <c r="C131" s="26"/>
      <c r="D131" s="26"/>
      <c r="E131" s="30"/>
      <c r="F131" s="30"/>
      <c r="G131" s="144"/>
      <c r="H131" s="140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spans="1:26" ht="18" customHeight="1" x14ac:dyDescent="0.15">
      <c r="A132" s="30"/>
      <c r="B132" s="30"/>
      <c r="C132" s="26"/>
      <c r="D132" s="26"/>
      <c r="E132" s="30"/>
      <c r="F132" s="30"/>
      <c r="G132" s="144"/>
      <c r="H132" s="140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 spans="1:26" ht="18" customHeight="1" x14ac:dyDescent="0.15">
      <c r="A133" s="30"/>
      <c r="B133" s="30"/>
      <c r="C133" s="26"/>
      <c r="D133" s="26"/>
      <c r="E133" s="30"/>
      <c r="F133" s="30"/>
      <c r="G133" s="144"/>
      <c r="H133" s="140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 spans="1:26" ht="18" customHeight="1" x14ac:dyDescent="0.15">
      <c r="A134" s="30"/>
      <c r="B134" s="30"/>
      <c r="C134" s="26"/>
      <c r="D134" s="26"/>
      <c r="E134" s="30"/>
      <c r="F134" s="30"/>
      <c r="G134" s="144"/>
      <c r="H134" s="140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 spans="1:26" ht="18" customHeight="1" x14ac:dyDescent="0.15">
      <c r="A135" s="30"/>
      <c r="B135" s="30"/>
      <c r="C135" s="26"/>
      <c r="D135" s="26"/>
      <c r="E135" s="30"/>
      <c r="F135" s="30"/>
      <c r="G135" s="144"/>
      <c r="H135" s="140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 spans="1:26" ht="18" customHeight="1" x14ac:dyDescent="0.15">
      <c r="A136" s="30"/>
      <c r="B136" s="30"/>
      <c r="C136" s="26"/>
      <c r="D136" s="26"/>
      <c r="E136" s="30"/>
      <c r="F136" s="30"/>
      <c r="G136" s="144"/>
      <c r="H136" s="140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spans="1:26" ht="18" customHeight="1" x14ac:dyDescent="0.15">
      <c r="A137" s="30"/>
      <c r="B137" s="30"/>
      <c r="C137" s="26"/>
      <c r="D137" s="26"/>
      <c r="E137" s="30"/>
      <c r="F137" s="30"/>
      <c r="G137" s="144"/>
      <c r="H137" s="140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 spans="1:26" ht="18" customHeight="1" x14ac:dyDescent="0.15">
      <c r="A138" s="30"/>
      <c r="B138" s="30"/>
      <c r="C138" s="26"/>
      <c r="D138" s="26"/>
      <c r="E138" s="30"/>
      <c r="F138" s="30"/>
      <c r="G138" s="144"/>
      <c r="H138" s="140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spans="1:26" ht="18" customHeight="1" x14ac:dyDescent="0.15">
      <c r="A139" s="30"/>
      <c r="B139" s="30"/>
      <c r="C139" s="26"/>
      <c r="D139" s="26"/>
      <c r="E139" s="30"/>
      <c r="F139" s="30"/>
      <c r="G139" s="144"/>
      <c r="H139" s="140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spans="1:26" ht="18" customHeight="1" x14ac:dyDescent="0.15">
      <c r="A140" s="30"/>
      <c r="B140" s="30"/>
      <c r="C140" s="26"/>
      <c r="D140" s="26"/>
      <c r="E140" s="30"/>
      <c r="F140" s="30"/>
      <c r="G140" s="144"/>
      <c r="H140" s="140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 spans="1:26" ht="18" customHeight="1" x14ac:dyDescent="0.15">
      <c r="A141" s="30"/>
      <c r="B141" s="30"/>
      <c r="C141" s="26"/>
      <c r="D141" s="26"/>
      <c r="E141" s="30"/>
      <c r="F141" s="30"/>
      <c r="G141" s="144"/>
      <c r="H141" s="140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 spans="1:26" ht="18" customHeight="1" x14ac:dyDescent="0.15">
      <c r="A142" s="30"/>
      <c r="B142" s="30"/>
      <c r="C142" s="26"/>
      <c r="D142" s="26"/>
      <c r="E142" s="30"/>
      <c r="F142" s="30"/>
      <c r="G142" s="144"/>
      <c r="H142" s="140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 spans="1:26" ht="18" customHeight="1" x14ac:dyDescent="0.15">
      <c r="A143" s="30"/>
      <c r="B143" s="30"/>
      <c r="C143" s="26"/>
      <c r="D143" s="26"/>
      <c r="E143" s="30"/>
      <c r="F143" s="30"/>
      <c r="G143" s="144"/>
      <c r="H143" s="140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 spans="1:26" ht="18" customHeight="1" x14ac:dyDescent="0.15">
      <c r="A144" s="30"/>
      <c r="B144" s="30"/>
      <c r="C144" s="26"/>
      <c r="D144" s="26"/>
      <c r="E144" s="30"/>
      <c r="F144" s="30"/>
      <c r="G144" s="144"/>
      <c r="H144" s="140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 spans="1:26" ht="18" customHeight="1" x14ac:dyDescent="0.15">
      <c r="A145" s="30"/>
      <c r="B145" s="30"/>
      <c r="C145" s="26"/>
      <c r="D145" s="26"/>
      <c r="E145" s="30"/>
      <c r="F145" s="30"/>
      <c r="G145" s="144"/>
      <c r="H145" s="140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 spans="1:26" ht="18" customHeight="1" x14ac:dyDescent="0.15">
      <c r="A146" s="30"/>
      <c r="B146" s="30"/>
      <c r="C146" s="26"/>
      <c r="D146" s="26"/>
      <c r="E146" s="30"/>
      <c r="F146" s="30"/>
      <c r="G146" s="144"/>
      <c r="H146" s="140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 spans="1:26" ht="18" customHeight="1" x14ac:dyDescent="0.15">
      <c r="A147" s="30"/>
      <c r="B147" s="30"/>
      <c r="C147" s="26"/>
      <c r="D147" s="26"/>
      <c r="E147" s="30"/>
      <c r="F147" s="30"/>
      <c r="G147" s="144"/>
      <c r="H147" s="140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 spans="1:26" ht="18" customHeight="1" x14ac:dyDescent="0.15">
      <c r="A148" s="30"/>
      <c r="B148" s="30"/>
      <c r="C148" s="26"/>
      <c r="D148" s="26"/>
      <c r="E148" s="30"/>
      <c r="F148" s="30"/>
      <c r="G148" s="144"/>
      <c r="H148" s="140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 spans="1:26" ht="18" customHeight="1" x14ac:dyDescent="0.15">
      <c r="A149" s="30"/>
      <c r="B149" s="30"/>
      <c r="C149" s="26"/>
      <c r="D149" s="26"/>
      <c r="E149" s="30"/>
      <c r="F149" s="30"/>
      <c r="G149" s="144"/>
      <c r="H149" s="140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</row>
    <row r="150" spans="1:26" ht="18" customHeight="1" x14ac:dyDescent="0.15">
      <c r="A150" s="30"/>
      <c r="B150" s="30"/>
      <c r="C150" s="26"/>
      <c r="D150" s="26"/>
      <c r="E150" s="30"/>
      <c r="F150" s="30"/>
      <c r="G150" s="144"/>
      <c r="H150" s="140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 spans="1:26" ht="18" customHeight="1" x14ac:dyDescent="0.15">
      <c r="A151" s="30"/>
      <c r="B151" s="30"/>
      <c r="C151" s="26"/>
      <c r="D151" s="26"/>
      <c r="E151" s="30"/>
      <c r="F151" s="30"/>
      <c r="G151" s="144"/>
      <c r="H151" s="140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spans="1:26" ht="18" customHeight="1" x14ac:dyDescent="0.15">
      <c r="A152" s="30"/>
      <c r="B152" s="30"/>
      <c r="C152" s="26"/>
      <c r="D152" s="26"/>
      <c r="E152" s="30"/>
      <c r="F152" s="30"/>
      <c r="G152" s="144"/>
      <c r="H152" s="140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spans="1:26" ht="18" customHeight="1" x14ac:dyDescent="0.15">
      <c r="A153" s="30"/>
      <c r="B153" s="30"/>
      <c r="C153" s="26"/>
      <c r="D153" s="26"/>
      <c r="E153" s="30"/>
      <c r="F153" s="30"/>
      <c r="G153" s="144"/>
      <c r="H153" s="140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spans="1:26" ht="18" customHeight="1" x14ac:dyDescent="0.15">
      <c r="A154" s="30"/>
      <c r="B154" s="30"/>
      <c r="C154" s="26"/>
      <c r="D154" s="26"/>
      <c r="E154" s="30"/>
      <c r="F154" s="30"/>
      <c r="G154" s="144"/>
      <c r="H154" s="140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spans="1:26" ht="18" customHeight="1" x14ac:dyDescent="0.15">
      <c r="A155" s="30"/>
      <c r="B155" s="30"/>
      <c r="C155" s="26"/>
      <c r="D155" s="26"/>
      <c r="E155" s="30"/>
      <c r="F155" s="30"/>
      <c r="G155" s="144"/>
      <c r="H155" s="140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spans="1:26" ht="18" customHeight="1" x14ac:dyDescent="0.15">
      <c r="A156" s="30"/>
      <c r="B156" s="30"/>
      <c r="C156" s="26"/>
      <c r="D156" s="26"/>
      <c r="E156" s="30"/>
      <c r="F156" s="30"/>
      <c r="G156" s="144"/>
      <c r="H156" s="140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spans="1:26" ht="18" customHeight="1" x14ac:dyDescent="0.15">
      <c r="A157" s="30"/>
      <c r="B157" s="30"/>
      <c r="C157" s="26"/>
      <c r="D157" s="26"/>
      <c r="E157" s="30"/>
      <c r="F157" s="30"/>
      <c r="G157" s="144"/>
      <c r="H157" s="140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spans="1:26" ht="18" customHeight="1" x14ac:dyDescent="0.15">
      <c r="A158" s="30"/>
      <c r="B158" s="30"/>
      <c r="C158" s="26"/>
      <c r="D158" s="26"/>
      <c r="E158" s="30"/>
      <c r="F158" s="30"/>
      <c r="G158" s="144"/>
      <c r="H158" s="140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spans="1:26" ht="18" customHeight="1" x14ac:dyDescent="0.15">
      <c r="A159" s="30"/>
      <c r="B159" s="30"/>
      <c r="C159" s="26"/>
      <c r="D159" s="26"/>
      <c r="E159" s="30"/>
      <c r="F159" s="30"/>
      <c r="G159" s="144"/>
      <c r="H159" s="140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 spans="1:26" ht="18" customHeight="1" x14ac:dyDescent="0.15">
      <c r="A160" s="30"/>
      <c r="B160" s="30"/>
      <c r="C160" s="26"/>
      <c r="D160" s="26"/>
      <c r="E160" s="30"/>
      <c r="F160" s="30"/>
      <c r="G160" s="144"/>
      <c r="H160" s="140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 spans="1:26" ht="18" customHeight="1" x14ac:dyDescent="0.15">
      <c r="A161" s="30"/>
      <c r="B161" s="30"/>
      <c r="C161" s="26"/>
      <c r="D161" s="26"/>
      <c r="E161" s="30"/>
      <c r="F161" s="30"/>
      <c r="G161" s="144"/>
      <c r="H161" s="140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 spans="1:26" ht="18" customHeight="1" x14ac:dyDescent="0.15">
      <c r="A162" s="30"/>
      <c r="B162" s="30"/>
      <c r="C162" s="26"/>
      <c r="D162" s="26"/>
      <c r="E162" s="30"/>
      <c r="F162" s="30"/>
      <c r="G162" s="144"/>
      <c r="H162" s="140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 spans="1:26" ht="18" customHeight="1" x14ac:dyDescent="0.15">
      <c r="A163" s="30"/>
      <c r="B163" s="30"/>
      <c r="C163" s="26"/>
      <c r="D163" s="26"/>
      <c r="E163" s="30"/>
      <c r="F163" s="30"/>
      <c r="G163" s="144"/>
      <c r="H163" s="140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 spans="1:26" ht="18" customHeight="1" x14ac:dyDescent="0.15">
      <c r="A164" s="30"/>
      <c r="B164" s="30"/>
      <c r="C164" s="26"/>
      <c r="D164" s="26"/>
      <c r="E164" s="30"/>
      <c r="F164" s="30"/>
      <c r="G164" s="144"/>
      <c r="H164" s="140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 spans="1:26" ht="18" customHeight="1" x14ac:dyDescent="0.15">
      <c r="A165" s="30"/>
      <c r="B165" s="30"/>
      <c r="C165" s="26"/>
      <c r="D165" s="26"/>
      <c r="E165" s="30"/>
      <c r="F165" s="30"/>
      <c r="G165" s="144"/>
      <c r="H165" s="140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 spans="1:26" ht="18" customHeight="1" x14ac:dyDescent="0.15">
      <c r="A166" s="30"/>
      <c r="B166" s="30"/>
      <c r="C166" s="26"/>
      <c r="D166" s="26"/>
      <c r="E166" s="30"/>
      <c r="F166" s="30"/>
      <c r="G166" s="144"/>
      <c r="H166" s="140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 spans="1:26" ht="18" customHeight="1" x14ac:dyDescent="0.15">
      <c r="A167" s="30"/>
      <c r="B167" s="30"/>
      <c r="C167" s="26"/>
      <c r="D167" s="26"/>
      <c r="E167" s="30"/>
      <c r="F167" s="30"/>
      <c r="G167" s="144"/>
      <c r="H167" s="140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 spans="1:26" ht="18" customHeight="1" x14ac:dyDescent="0.15">
      <c r="A168" s="30"/>
      <c r="B168" s="30"/>
      <c r="C168" s="26"/>
      <c r="D168" s="26"/>
      <c r="E168" s="30"/>
      <c r="F168" s="30"/>
      <c r="G168" s="144"/>
      <c r="H168" s="140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 spans="1:26" ht="18" customHeight="1" x14ac:dyDescent="0.15">
      <c r="A169" s="30"/>
      <c r="B169" s="30"/>
      <c r="C169" s="26"/>
      <c r="D169" s="26"/>
      <c r="E169" s="30"/>
      <c r="F169" s="30"/>
      <c r="G169" s="144"/>
      <c r="H169" s="140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 spans="1:26" ht="18" customHeight="1" x14ac:dyDescent="0.15">
      <c r="A170" s="30"/>
      <c r="B170" s="30"/>
      <c r="C170" s="26"/>
      <c r="D170" s="26"/>
      <c r="E170" s="30"/>
      <c r="F170" s="30"/>
      <c r="G170" s="144"/>
      <c r="H170" s="140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 spans="1:26" ht="18" customHeight="1" x14ac:dyDescent="0.15">
      <c r="A171" s="30"/>
      <c r="B171" s="30"/>
      <c r="C171" s="26"/>
      <c r="D171" s="26"/>
      <c r="E171" s="30"/>
      <c r="F171" s="30"/>
      <c r="G171" s="144"/>
      <c r="H171" s="140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 spans="1:26" ht="18" customHeight="1" x14ac:dyDescent="0.15">
      <c r="A172" s="30"/>
      <c r="B172" s="30"/>
      <c r="C172" s="26"/>
      <c r="D172" s="26"/>
      <c r="E172" s="30"/>
      <c r="F172" s="30"/>
      <c r="G172" s="144"/>
      <c r="H172" s="140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spans="1:26" ht="18" customHeight="1" x14ac:dyDescent="0.15">
      <c r="A173" s="30"/>
      <c r="B173" s="30"/>
      <c r="C173" s="26"/>
      <c r="D173" s="26"/>
      <c r="E173" s="30"/>
      <c r="F173" s="30"/>
      <c r="G173" s="144"/>
      <c r="H173" s="140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 spans="1:26" ht="18" customHeight="1" x14ac:dyDescent="0.15">
      <c r="A174" s="30"/>
      <c r="B174" s="30"/>
      <c r="C174" s="26"/>
      <c r="D174" s="26"/>
      <c r="E174" s="30"/>
      <c r="F174" s="30"/>
      <c r="G174" s="144"/>
      <c r="H174" s="140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 spans="1:26" ht="18" customHeight="1" x14ac:dyDescent="0.15">
      <c r="A175" s="30"/>
      <c r="B175" s="30"/>
      <c r="C175" s="26"/>
      <c r="D175" s="26"/>
      <c r="E175" s="30"/>
      <c r="F175" s="30"/>
      <c r="G175" s="144"/>
      <c r="H175" s="140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spans="1:26" ht="18" customHeight="1" x14ac:dyDescent="0.15">
      <c r="A176" s="30"/>
      <c r="B176" s="30"/>
      <c r="C176" s="26"/>
      <c r="D176" s="26"/>
      <c r="E176" s="30"/>
      <c r="F176" s="30"/>
      <c r="G176" s="144"/>
      <c r="H176" s="140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 spans="1:26" ht="18" customHeight="1" x14ac:dyDescent="0.15">
      <c r="A177" s="30"/>
      <c r="B177" s="30"/>
      <c r="C177" s="26"/>
      <c r="D177" s="26"/>
      <c r="E177" s="30"/>
      <c r="F177" s="30"/>
      <c r="G177" s="144"/>
      <c r="H177" s="140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 spans="1:26" ht="18" customHeight="1" x14ac:dyDescent="0.15">
      <c r="A178" s="30"/>
      <c r="B178" s="30"/>
      <c r="C178" s="26"/>
      <c r="D178" s="26"/>
      <c r="E178" s="30"/>
      <c r="F178" s="30"/>
      <c r="G178" s="144"/>
      <c r="H178" s="140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 spans="1:26" ht="18" customHeight="1" x14ac:dyDescent="0.15">
      <c r="A179" s="30"/>
      <c r="B179" s="30"/>
      <c r="C179" s="26"/>
      <c r="D179" s="26"/>
      <c r="E179" s="30"/>
      <c r="F179" s="30"/>
      <c r="G179" s="144"/>
      <c r="H179" s="140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 spans="1:26" ht="18" customHeight="1" x14ac:dyDescent="0.15">
      <c r="A180" s="30"/>
      <c r="B180" s="30"/>
      <c r="C180" s="26"/>
      <c r="D180" s="26"/>
      <c r="E180" s="30"/>
      <c r="F180" s="30"/>
      <c r="G180" s="144"/>
      <c r="H180" s="140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spans="1:26" ht="18" customHeight="1" x14ac:dyDescent="0.15">
      <c r="A181" s="30"/>
      <c r="B181" s="30"/>
      <c r="C181" s="26"/>
      <c r="D181" s="26"/>
      <c r="E181" s="30"/>
      <c r="F181" s="30"/>
      <c r="G181" s="144"/>
      <c r="H181" s="140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 spans="1:26" ht="18" customHeight="1" x14ac:dyDescent="0.15">
      <c r="A182" s="30"/>
      <c r="B182" s="30"/>
      <c r="C182" s="26"/>
      <c r="D182" s="26"/>
      <c r="E182" s="30"/>
      <c r="F182" s="30"/>
      <c r="G182" s="144"/>
      <c r="H182" s="140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 spans="1:26" ht="18" customHeight="1" x14ac:dyDescent="0.15">
      <c r="A183" s="30"/>
      <c r="B183" s="30"/>
      <c r="C183" s="26"/>
      <c r="D183" s="26"/>
      <c r="E183" s="30"/>
      <c r="F183" s="30"/>
      <c r="G183" s="144"/>
      <c r="H183" s="140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 spans="1:26" ht="18" customHeight="1" x14ac:dyDescent="0.15">
      <c r="A184" s="30"/>
      <c r="B184" s="30"/>
      <c r="C184" s="26"/>
      <c r="D184" s="26"/>
      <c r="E184" s="30"/>
      <c r="F184" s="30"/>
      <c r="G184" s="144"/>
      <c r="H184" s="140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 spans="1:26" ht="18" customHeight="1" x14ac:dyDescent="0.15">
      <c r="A185" s="30"/>
      <c r="B185" s="30"/>
      <c r="C185" s="26"/>
      <c r="D185" s="26"/>
      <c r="E185" s="30"/>
      <c r="F185" s="30"/>
      <c r="G185" s="144"/>
      <c r="H185" s="140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 spans="1:26" ht="18" customHeight="1" x14ac:dyDescent="0.15">
      <c r="A186" s="30"/>
      <c r="B186" s="30"/>
      <c r="C186" s="26"/>
      <c r="D186" s="26"/>
      <c r="E186" s="30"/>
      <c r="F186" s="30"/>
      <c r="G186" s="144"/>
      <c r="H186" s="140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 spans="1:26" ht="18" customHeight="1" x14ac:dyDescent="0.15">
      <c r="A187" s="30"/>
      <c r="B187" s="30"/>
      <c r="C187" s="26"/>
      <c r="D187" s="26"/>
      <c r="E187" s="30"/>
      <c r="F187" s="30"/>
      <c r="G187" s="144"/>
      <c r="H187" s="140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 spans="1:26" ht="18" customHeight="1" x14ac:dyDescent="0.15">
      <c r="A188" s="30"/>
      <c r="B188" s="30"/>
      <c r="C188" s="26"/>
      <c r="D188" s="26"/>
      <c r="E188" s="30"/>
      <c r="F188" s="30"/>
      <c r="G188" s="144"/>
      <c r="H188" s="140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 spans="1:26" ht="18" customHeight="1" x14ac:dyDescent="0.15">
      <c r="A189" s="30"/>
      <c r="B189" s="30"/>
      <c r="C189" s="26"/>
      <c r="D189" s="26"/>
      <c r="E189" s="30"/>
      <c r="F189" s="30"/>
      <c r="G189" s="144"/>
      <c r="H189" s="140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 spans="1:26" ht="18" customHeight="1" x14ac:dyDescent="0.15">
      <c r="A190" s="30"/>
      <c r="B190" s="30"/>
      <c r="C190" s="26"/>
      <c r="D190" s="26"/>
      <c r="E190" s="30"/>
      <c r="F190" s="30"/>
      <c r="G190" s="144"/>
      <c r="H190" s="140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 spans="1:26" ht="18" customHeight="1" x14ac:dyDescent="0.15">
      <c r="A191" s="30"/>
      <c r="B191" s="30"/>
      <c r="C191" s="26"/>
      <c r="D191" s="26"/>
      <c r="E191" s="30"/>
      <c r="F191" s="30"/>
      <c r="G191" s="144"/>
      <c r="H191" s="140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 spans="1:26" ht="18" customHeight="1" x14ac:dyDescent="0.15">
      <c r="A192" s="30"/>
      <c r="B192" s="30"/>
      <c r="C192" s="26"/>
      <c r="D192" s="26"/>
      <c r="E192" s="30"/>
      <c r="F192" s="30"/>
      <c r="G192" s="144"/>
      <c r="H192" s="140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spans="1:26" ht="18" customHeight="1" x14ac:dyDescent="0.15">
      <c r="A193" s="30"/>
      <c r="B193" s="30"/>
      <c r="C193" s="26"/>
      <c r="D193" s="26"/>
      <c r="E193" s="30"/>
      <c r="F193" s="30"/>
      <c r="G193" s="144"/>
      <c r="H193" s="140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 spans="1:26" ht="18" customHeight="1" x14ac:dyDescent="0.15">
      <c r="A194" s="30"/>
      <c r="B194" s="30"/>
      <c r="C194" s="26"/>
      <c r="D194" s="26"/>
      <c r="E194" s="30"/>
      <c r="F194" s="30"/>
      <c r="G194" s="144"/>
      <c r="H194" s="140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 spans="1:26" ht="18" customHeight="1" x14ac:dyDescent="0.15">
      <c r="A195" s="30"/>
      <c r="B195" s="30"/>
      <c r="C195" s="26"/>
      <c r="D195" s="26"/>
      <c r="E195" s="30"/>
      <c r="F195" s="30"/>
      <c r="G195" s="144"/>
      <c r="H195" s="140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 spans="1:26" ht="18" customHeight="1" x14ac:dyDescent="0.15">
      <c r="A196" s="30"/>
      <c r="B196" s="30"/>
      <c r="C196" s="26"/>
      <c r="D196" s="26"/>
      <c r="E196" s="30"/>
      <c r="F196" s="30"/>
      <c r="G196" s="144"/>
      <c r="H196" s="140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 spans="1:26" ht="18" customHeight="1" x14ac:dyDescent="0.15">
      <c r="A197" s="30"/>
      <c r="B197" s="30"/>
      <c r="C197" s="26"/>
      <c r="D197" s="26"/>
      <c r="E197" s="30"/>
      <c r="F197" s="30"/>
      <c r="G197" s="144"/>
      <c r="H197" s="140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 spans="1:26" ht="18" customHeight="1" x14ac:dyDescent="0.15">
      <c r="A198" s="30"/>
      <c r="B198" s="30"/>
      <c r="C198" s="26"/>
      <c r="D198" s="26"/>
      <c r="E198" s="30"/>
      <c r="F198" s="30"/>
      <c r="G198" s="144"/>
      <c r="H198" s="140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 spans="1:26" ht="18" customHeight="1" x14ac:dyDescent="0.15">
      <c r="A199" s="30"/>
      <c r="B199" s="30"/>
      <c r="C199" s="26"/>
      <c r="D199" s="26"/>
      <c r="E199" s="30"/>
      <c r="F199" s="30"/>
      <c r="G199" s="144"/>
      <c r="H199" s="140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 spans="1:26" ht="18" customHeight="1" x14ac:dyDescent="0.15">
      <c r="A200" s="30"/>
      <c r="B200" s="30"/>
      <c r="C200" s="26"/>
      <c r="D200" s="26"/>
      <c r="E200" s="30"/>
      <c r="F200" s="30"/>
      <c r="G200" s="144"/>
      <c r="H200" s="140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 spans="1:26" ht="18" customHeight="1" x14ac:dyDescent="0.15">
      <c r="A201" s="30"/>
      <c r="B201" s="30"/>
      <c r="C201" s="26"/>
      <c r="D201" s="26"/>
      <c r="E201" s="30"/>
      <c r="F201" s="30"/>
      <c r="G201" s="144"/>
      <c r="H201" s="140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 spans="1:26" ht="18" customHeight="1" x14ac:dyDescent="0.15">
      <c r="A202" s="30"/>
      <c r="B202" s="30"/>
      <c r="C202" s="26"/>
      <c r="D202" s="26"/>
      <c r="E202" s="30"/>
      <c r="F202" s="30"/>
      <c r="G202" s="144"/>
      <c r="H202" s="140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 spans="1:26" ht="18" customHeight="1" x14ac:dyDescent="0.15">
      <c r="A203" s="30"/>
      <c r="B203" s="30"/>
      <c r="C203" s="26"/>
      <c r="D203" s="26"/>
      <c r="E203" s="30"/>
      <c r="F203" s="30"/>
      <c r="G203" s="144"/>
      <c r="H203" s="140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 spans="1:26" ht="18" customHeight="1" x14ac:dyDescent="0.15">
      <c r="A204" s="30"/>
      <c r="B204" s="30"/>
      <c r="C204" s="26"/>
      <c r="D204" s="26"/>
      <c r="E204" s="30"/>
      <c r="F204" s="30"/>
      <c r="G204" s="144"/>
      <c r="H204" s="140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 spans="1:26" ht="18" customHeight="1" x14ac:dyDescent="0.15">
      <c r="A205" s="30"/>
      <c r="B205" s="30"/>
      <c r="C205" s="26"/>
      <c r="D205" s="26"/>
      <c r="E205" s="30"/>
      <c r="F205" s="30"/>
      <c r="G205" s="144"/>
      <c r="H205" s="140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spans="1:26" ht="18" customHeight="1" x14ac:dyDescent="0.15">
      <c r="A206" s="30"/>
      <c r="B206" s="30"/>
      <c r="C206" s="26"/>
      <c r="D206" s="26"/>
      <c r="E206" s="30"/>
      <c r="F206" s="30"/>
      <c r="G206" s="144"/>
      <c r="H206" s="140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spans="1:26" ht="18" customHeight="1" x14ac:dyDescent="0.15">
      <c r="A207" s="30"/>
      <c r="B207" s="30"/>
      <c r="C207" s="26"/>
      <c r="D207" s="26"/>
      <c r="E207" s="30"/>
      <c r="F207" s="30"/>
      <c r="G207" s="144"/>
      <c r="H207" s="140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 spans="1:26" ht="18" customHeight="1" x14ac:dyDescent="0.15">
      <c r="A208" s="30"/>
      <c r="B208" s="30"/>
      <c r="C208" s="26"/>
      <c r="D208" s="26"/>
      <c r="E208" s="30"/>
      <c r="F208" s="30"/>
      <c r="G208" s="144"/>
      <c r="H208" s="140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 spans="1:26" ht="18" customHeight="1" x14ac:dyDescent="0.15">
      <c r="A209" s="30"/>
      <c r="B209" s="30"/>
      <c r="C209" s="26"/>
      <c r="D209" s="26"/>
      <c r="E209" s="30"/>
      <c r="F209" s="30"/>
      <c r="G209" s="144"/>
      <c r="H209" s="140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 spans="1:26" ht="18" customHeight="1" x14ac:dyDescent="0.15">
      <c r="A210" s="30"/>
      <c r="B210" s="30"/>
      <c r="C210" s="26"/>
      <c r="D210" s="26"/>
      <c r="E210" s="30"/>
      <c r="F210" s="30"/>
      <c r="G210" s="144"/>
      <c r="H210" s="140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 spans="1:26" ht="18" customHeight="1" x14ac:dyDescent="0.15">
      <c r="A211" s="30"/>
      <c r="B211" s="30"/>
      <c r="C211" s="26"/>
      <c r="D211" s="26"/>
      <c r="E211" s="30"/>
      <c r="F211" s="30"/>
      <c r="G211" s="144"/>
      <c r="H211" s="140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 spans="1:26" ht="18" customHeight="1" x14ac:dyDescent="0.15">
      <c r="A212" s="30"/>
      <c r="B212" s="30"/>
      <c r="C212" s="26"/>
      <c r="D212" s="26"/>
      <c r="E212" s="30"/>
      <c r="F212" s="30"/>
      <c r="G212" s="144"/>
      <c r="H212" s="140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 spans="1:26" ht="18" customHeight="1" x14ac:dyDescent="0.15">
      <c r="A213" s="30"/>
      <c r="B213" s="30"/>
      <c r="C213" s="26"/>
      <c r="D213" s="26"/>
      <c r="E213" s="30"/>
      <c r="F213" s="30"/>
      <c r="G213" s="144"/>
      <c r="H213" s="140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 spans="1:26" ht="18" customHeight="1" x14ac:dyDescent="0.15">
      <c r="A214" s="30"/>
      <c r="B214" s="30"/>
      <c r="C214" s="26"/>
      <c r="D214" s="26"/>
      <c r="E214" s="30"/>
      <c r="F214" s="30"/>
      <c r="G214" s="144"/>
      <c r="H214" s="140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 spans="1:26" ht="18" customHeight="1" x14ac:dyDescent="0.15">
      <c r="A215" s="30"/>
      <c r="B215" s="30"/>
      <c r="C215" s="26"/>
      <c r="D215" s="26"/>
      <c r="E215" s="30"/>
      <c r="F215" s="30"/>
      <c r="G215" s="144"/>
      <c r="H215" s="140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 spans="1:26" ht="18" customHeight="1" x14ac:dyDescent="0.15">
      <c r="A216" s="30"/>
      <c r="B216" s="30"/>
      <c r="C216" s="26"/>
      <c r="D216" s="26"/>
      <c r="E216" s="30"/>
      <c r="F216" s="30"/>
      <c r="G216" s="144"/>
      <c r="H216" s="140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 spans="1:26" ht="18" customHeight="1" x14ac:dyDescent="0.15">
      <c r="A217" s="30"/>
      <c r="B217" s="30"/>
      <c r="C217" s="26"/>
      <c r="D217" s="26"/>
      <c r="E217" s="30"/>
      <c r="F217" s="30"/>
      <c r="G217" s="144"/>
      <c r="H217" s="140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 spans="1:26" ht="18" customHeight="1" x14ac:dyDescent="0.15">
      <c r="A218" s="30"/>
      <c r="B218" s="30"/>
      <c r="C218" s="26"/>
      <c r="D218" s="26"/>
      <c r="E218" s="30"/>
      <c r="F218" s="30"/>
      <c r="G218" s="144"/>
      <c r="H218" s="140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 spans="1:26" ht="18" customHeight="1" x14ac:dyDescent="0.15">
      <c r="A219" s="30"/>
      <c r="B219" s="30"/>
      <c r="C219" s="26"/>
      <c r="D219" s="26"/>
      <c r="E219" s="30"/>
      <c r="F219" s="30"/>
      <c r="G219" s="144"/>
      <c r="H219" s="140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 spans="1:26" ht="18" customHeight="1" x14ac:dyDescent="0.15">
      <c r="A220" s="30"/>
      <c r="B220" s="30"/>
      <c r="C220" s="26"/>
      <c r="D220" s="26"/>
      <c r="E220" s="30"/>
      <c r="F220" s="30"/>
      <c r="G220" s="144"/>
      <c r="H220" s="140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 spans="1:26" ht="18" customHeight="1" x14ac:dyDescent="0.15">
      <c r="A221" s="30"/>
      <c r="B221" s="30"/>
      <c r="C221" s="26"/>
      <c r="D221" s="26"/>
      <c r="E221" s="30"/>
      <c r="F221" s="30"/>
      <c r="G221" s="144"/>
      <c r="H221" s="140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 spans="1:26" ht="18" customHeight="1" x14ac:dyDescent="0.15">
      <c r="A222" s="30"/>
      <c r="B222" s="30"/>
      <c r="C222" s="26"/>
      <c r="D222" s="26"/>
      <c r="E222" s="30"/>
      <c r="F222" s="30"/>
      <c r="G222" s="144"/>
      <c r="H222" s="140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</row>
    <row r="223" spans="1:26" ht="18" customHeight="1" x14ac:dyDescent="0.15">
      <c r="A223" s="30"/>
      <c r="B223" s="30"/>
      <c r="C223" s="26"/>
      <c r="D223" s="26"/>
      <c r="E223" s="30"/>
      <c r="F223" s="30"/>
      <c r="G223" s="144"/>
      <c r="H223" s="140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 spans="1:26" ht="18" customHeight="1" x14ac:dyDescent="0.15">
      <c r="A224" s="30"/>
      <c r="B224" s="30"/>
      <c r="C224" s="26"/>
      <c r="D224" s="26"/>
      <c r="E224" s="30"/>
      <c r="F224" s="30"/>
      <c r="G224" s="144"/>
      <c r="H224" s="140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 spans="1:26" ht="18" customHeight="1" x14ac:dyDescent="0.15">
      <c r="A225" s="30"/>
      <c r="B225" s="30"/>
      <c r="C225" s="26"/>
      <c r="D225" s="26"/>
      <c r="E225" s="30"/>
      <c r="F225" s="30"/>
      <c r="G225" s="144"/>
      <c r="H225" s="140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 spans="1:26" ht="18" customHeight="1" x14ac:dyDescent="0.15">
      <c r="A226" s="30"/>
      <c r="B226" s="30"/>
      <c r="C226" s="26"/>
      <c r="D226" s="26"/>
      <c r="E226" s="30"/>
      <c r="F226" s="30"/>
      <c r="G226" s="144"/>
      <c r="H226" s="140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 spans="1:26" ht="15.75" customHeight="1" x14ac:dyDescent="0.15">
      <c r="A227" s="30"/>
      <c r="B227" s="30"/>
      <c r="C227" s="26"/>
      <c r="D227" s="26"/>
      <c r="E227" s="30"/>
      <c r="F227" s="30"/>
      <c r="G227" s="144"/>
      <c r="H227" s="145"/>
    </row>
    <row r="228" spans="1:26" ht="15.75" customHeight="1" x14ac:dyDescent="0.15">
      <c r="A228" s="30"/>
      <c r="B228" s="30"/>
      <c r="C228" s="26"/>
      <c r="D228" s="26"/>
      <c r="E228" s="30"/>
      <c r="F228" s="30"/>
      <c r="G228" s="144"/>
      <c r="H228" s="145"/>
    </row>
    <row r="229" spans="1:26" ht="15.75" customHeight="1" x14ac:dyDescent="0.15">
      <c r="A229" s="30"/>
      <c r="B229" s="30"/>
      <c r="C229" s="26"/>
      <c r="D229" s="26"/>
      <c r="E229" s="30"/>
      <c r="F229" s="30"/>
      <c r="G229" s="144"/>
      <c r="H229" s="145"/>
    </row>
    <row r="230" spans="1:26" ht="15.75" customHeight="1" x14ac:dyDescent="0.15">
      <c r="A230" s="30"/>
      <c r="B230" s="30"/>
      <c r="C230" s="26"/>
      <c r="D230" s="26"/>
      <c r="E230" s="30"/>
      <c r="F230" s="30"/>
      <c r="G230" s="144"/>
      <c r="H230" s="145"/>
    </row>
    <row r="231" spans="1:26" ht="15.75" customHeight="1" x14ac:dyDescent="0.15">
      <c r="A231" s="30"/>
      <c r="B231" s="30"/>
      <c r="C231" s="26"/>
      <c r="D231" s="26"/>
      <c r="E231" s="30"/>
      <c r="F231" s="30"/>
      <c r="G231" s="144"/>
      <c r="H231" s="145"/>
    </row>
    <row r="232" spans="1:26" ht="15.75" customHeight="1" x14ac:dyDescent="0.15">
      <c r="A232" s="30"/>
      <c r="B232" s="30"/>
      <c r="C232" s="26"/>
      <c r="D232" s="26"/>
      <c r="E232" s="30"/>
      <c r="F232" s="30"/>
      <c r="G232" s="144"/>
      <c r="H232" s="145"/>
    </row>
    <row r="233" spans="1:26" ht="15.75" customHeight="1" x14ac:dyDescent="0.15">
      <c r="A233" s="30"/>
      <c r="B233" s="30"/>
      <c r="C233" s="26"/>
      <c r="D233" s="26"/>
      <c r="E233" s="30"/>
      <c r="F233" s="30"/>
      <c r="G233" s="144"/>
      <c r="H233" s="145"/>
    </row>
    <row r="234" spans="1:26" ht="15.75" customHeight="1" x14ac:dyDescent="0.15">
      <c r="A234" s="30"/>
      <c r="B234" s="30"/>
      <c r="C234" s="26"/>
      <c r="D234" s="26"/>
      <c r="E234" s="30"/>
      <c r="F234" s="30"/>
      <c r="G234" s="144"/>
      <c r="H234" s="145"/>
    </row>
    <row r="235" spans="1:26" ht="15.75" customHeight="1" x14ac:dyDescent="0.15">
      <c r="A235" s="30"/>
      <c r="B235" s="30"/>
      <c r="C235" s="26"/>
      <c r="D235" s="26"/>
      <c r="E235" s="30"/>
      <c r="F235" s="30"/>
      <c r="G235" s="144"/>
      <c r="H235" s="145"/>
    </row>
    <row r="236" spans="1:26" ht="15.75" customHeight="1" x14ac:dyDescent="0.15">
      <c r="A236" s="30"/>
      <c r="B236" s="30"/>
      <c r="C236" s="26"/>
      <c r="D236" s="26"/>
      <c r="E236" s="30"/>
      <c r="F236" s="30"/>
      <c r="G236" s="144"/>
      <c r="H236" s="145"/>
    </row>
    <row r="237" spans="1:26" ht="15.75" customHeight="1" x14ac:dyDescent="0.15">
      <c r="A237" s="30"/>
      <c r="B237" s="30"/>
      <c r="C237" s="26"/>
      <c r="D237" s="26"/>
      <c r="E237" s="30"/>
      <c r="F237" s="30"/>
      <c r="G237" s="144"/>
      <c r="H237" s="145"/>
    </row>
    <row r="238" spans="1:26" ht="15.75" customHeight="1" x14ac:dyDescent="0.15">
      <c r="A238" s="30"/>
      <c r="B238" s="30"/>
      <c r="C238" s="26"/>
      <c r="D238" s="26"/>
      <c r="E238" s="30"/>
      <c r="F238" s="30"/>
      <c r="G238" s="144"/>
      <c r="H238" s="145"/>
    </row>
    <row r="239" spans="1:26" ht="15.75" customHeight="1" x14ac:dyDescent="0.15">
      <c r="A239" s="30"/>
      <c r="B239" s="30"/>
      <c r="C239" s="26"/>
      <c r="D239" s="26"/>
      <c r="E239" s="30"/>
      <c r="F239" s="30"/>
      <c r="G239" s="144"/>
      <c r="H239" s="145"/>
    </row>
    <row r="240" spans="1:26" ht="15.75" customHeight="1" x14ac:dyDescent="0.15">
      <c r="A240" s="30"/>
      <c r="B240" s="30"/>
      <c r="C240" s="26"/>
      <c r="D240" s="26"/>
      <c r="E240" s="30"/>
      <c r="F240" s="30"/>
      <c r="G240" s="144"/>
      <c r="H240" s="145"/>
    </row>
    <row r="241" spans="1:8" ht="15.75" customHeight="1" x14ac:dyDescent="0.15">
      <c r="A241" s="30"/>
      <c r="B241" s="30"/>
      <c r="C241" s="26"/>
      <c r="D241" s="26"/>
      <c r="E241" s="30"/>
      <c r="F241" s="30"/>
      <c r="G241" s="144"/>
      <c r="H241" s="145"/>
    </row>
    <row r="242" spans="1:8" ht="15.75" customHeight="1" x14ac:dyDescent="0.15">
      <c r="A242" s="30"/>
      <c r="B242" s="30"/>
      <c r="C242" s="26"/>
      <c r="D242" s="26"/>
      <c r="E242" s="30"/>
      <c r="F242" s="30"/>
      <c r="G242" s="144"/>
      <c r="H242" s="145"/>
    </row>
    <row r="243" spans="1:8" ht="15.75" customHeight="1" x14ac:dyDescent="0.15">
      <c r="A243" s="30"/>
      <c r="B243" s="30"/>
      <c r="C243" s="26"/>
      <c r="D243" s="26"/>
      <c r="E243" s="30"/>
      <c r="F243" s="30"/>
      <c r="G243" s="144"/>
      <c r="H243" s="145"/>
    </row>
    <row r="244" spans="1:8" ht="15.75" customHeight="1" x14ac:dyDescent="0.15">
      <c r="A244" s="30"/>
      <c r="B244" s="30"/>
      <c r="C244" s="26"/>
      <c r="D244" s="26"/>
      <c r="E244" s="30"/>
      <c r="F244" s="30"/>
      <c r="G244" s="144"/>
      <c r="H244" s="145"/>
    </row>
    <row r="245" spans="1:8" ht="15.75" customHeight="1" x14ac:dyDescent="0.15">
      <c r="A245" s="30"/>
      <c r="B245" s="30"/>
      <c r="C245" s="26"/>
      <c r="D245" s="26"/>
      <c r="E245" s="30"/>
      <c r="F245" s="30"/>
      <c r="G245" s="144"/>
      <c r="H245" s="145"/>
    </row>
    <row r="246" spans="1:8" ht="15.75" customHeight="1" x14ac:dyDescent="0.15">
      <c r="A246" s="30"/>
      <c r="B246" s="30"/>
      <c r="C246" s="26"/>
      <c r="D246" s="26"/>
      <c r="E246" s="30"/>
      <c r="F246" s="30"/>
      <c r="G246" s="144"/>
      <c r="H246" s="145"/>
    </row>
    <row r="247" spans="1:8" ht="15.75" customHeight="1" x14ac:dyDescent="0.15">
      <c r="A247" s="30"/>
      <c r="B247" s="30"/>
      <c r="C247" s="26"/>
      <c r="D247" s="26"/>
      <c r="E247" s="30"/>
      <c r="F247" s="30"/>
      <c r="G247" s="144"/>
      <c r="H247" s="145"/>
    </row>
    <row r="248" spans="1:8" ht="15.75" customHeight="1" x14ac:dyDescent="0.15">
      <c r="A248" s="30"/>
      <c r="B248" s="30"/>
      <c r="C248" s="26"/>
      <c r="D248" s="26"/>
      <c r="E248" s="30"/>
      <c r="F248" s="30"/>
      <c r="G248" s="144"/>
      <c r="H248" s="145"/>
    </row>
    <row r="249" spans="1:8" ht="15.75" customHeight="1" x14ac:dyDescent="0.15">
      <c r="A249" s="30"/>
      <c r="B249" s="30"/>
      <c r="C249" s="26"/>
      <c r="D249" s="26"/>
      <c r="E249" s="30"/>
      <c r="F249" s="30"/>
      <c r="G249" s="144"/>
      <c r="H249" s="145"/>
    </row>
    <row r="250" spans="1:8" ht="15.75" customHeight="1" x14ac:dyDescent="0.15">
      <c r="A250" s="30"/>
      <c r="B250" s="30"/>
      <c r="C250" s="26"/>
      <c r="D250" s="26"/>
      <c r="E250" s="30"/>
      <c r="F250" s="30"/>
      <c r="G250" s="144"/>
      <c r="H250" s="145"/>
    </row>
    <row r="251" spans="1:8" ht="15.75" customHeight="1" x14ac:dyDescent="0.15">
      <c r="A251" s="30"/>
      <c r="B251" s="30"/>
      <c r="C251" s="26"/>
      <c r="D251" s="26"/>
      <c r="E251" s="30"/>
      <c r="F251" s="30"/>
      <c r="G251" s="144"/>
      <c r="H251" s="145"/>
    </row>
    <row r="252" spans="1:8" ht="15.75" customHeight="1" x14ac:dyDescent="0.15">
      <c r="A252" s="30"/>
      <c r="B252" s="30"/>
      <c r="C252" s="26"/>
      <c r="D252" s="26"/>
      <c r="E252" s="30"/>
      <c r="F252" s="30"/>
      <c r="G252" s="144"/>
      <c r="H252" s="145"/>
    </row>
    <row r="253" spans="1:8" ht="15.75" customHeight="1" x14ac:dyDescent="0.15">
      <c r="A253" s="30"/>
      <c r="B253" s="30"/>
      <c r="C253" s="26"/>
      <c r="D253" s="26"/>
      <c r="E253" s="30"/>
      <c r="F253" s="30"/>
      <c r="G253" s="144"/>
      <c r="H253" s="145"/>
    </row>
    <row r="254" spans="1:8" ht="15.75" customHeight="1" x14ac:dyDescent="0.15">
      <c r="A254" s="30"/>
      <c r="B254" s="30"/>
      <c r="C254" s="26"/>
      <c r="D254" s="26"/>
      <c r="E254" s="30"/>
      <c r="F254" s="30"/>
      <c r="G254" s="144"/>
      <c r="H254" s="145"/>
    </row>
    <row r="255" spans="1:8" ht="15.75" customHeight="1" x14ac:dyDescent="0.15">
      <c r="A255" s="30"/>
      <c r="B255" s="30"/>
      <c r="C255" s="26"/>
      <c r="D255" s="26"/>
      <c r="E255" s="30"/>
      <c r="F255" s="30"/>
      <c r="G255" s="144"/>
      <c r="H255" s="145"/>
    </row>
    <row r="256" spans="1:8" ht="15.75" customHeight="1" x14ac:dyDescent="0.15">
      <c r="A256" s="30"/>
      <c r="B256" s="30"/>
      <c r="C256" s="26"/>
      <c r="D256" s="26"/>
      <c r="E256" s="30"/>
      <c r="F256" s="30"/>
      <c r="G256" s="144"/>
      <c r="H256" s="145"/>
    </row>
    <row r="257" spans="1:8" ht="15.75" customHeight="1" x14ac:dyDescent="0.15">
      <c r="A257" s="30"/>
      <c r="B257" s="30"/>
      <c r="C257" s="26"/>
      <c r="D257" s="26"/>
      <c r="E257" s="30"/>
      <c r="F257" s="30"/>
      <c r="G257" s="144"/>
      <c r="H257" s="145"/>
    </row>
    <row r="258" spans="1:8" ht="15.75" customHeight="1" x14ac:dyDescent="0.15">
      <c r="A258" s="30"/>
      <c r="B258" s="30"/>
      <c r="C258" s="26"/>
      <c r="D258" s="26"/>
      <c r="E258" s="30"/>
      <c r="F258" s="30"/>
      <c r="G258" s="144"/>
      <c r="H258" s="145"/>
    </row>
    <row r="259" spans="1:8" ht="15.75" customHeight="1" x14ac:dyDescent="0.15">
      <c r="A259" s="30"/>
      <c r="B259" s="30"/>
      <c r="C259" s="26"/>
      <c r="D259" s="26"/>
      <c r="E259" s="30"/>
      <c r="F259" s="30"/>
      <c r="G259" s="145"/>
      <c r="H259" s="145"/>
    </row>
    <row r="260" spans="1:8" ht="15.75" customHeight="1" x14ac:dyDescent="0.15">
      <c r="A260" s="30"/>
      <c r="B260" s="30"/>
      <c r="C260" s="26"/>
      <c r="D260" s="26"/>
      <c r="E260" s="30"/>
      <c r="F260" s="30"/>
      <c r="G260" s="145"/>
      <c r="H260" s="145"/>
    </row>
    <row r="261" spans="1:8" ht="15.75" customHeight="1" x14ac:dyDescent="0.15">
      <c r="A261" s="30"/>
      <c r="B261" s="30"/>
      <c r="C261" s="26"/>
      <c r="D261" s="26"/>
      <c r="E261" s="30"/>
      <c r="F261" s="30"/>
      <c r="G261" s="145"/>
      <c r="H261" s="145"/>
    </row>
    <row r="262" spans="1:8" ht="15.75" customHeight="1" x14ac:dyDescent="0.15">
      <c r="A262" s="30"/>
      <c r="B262" s="30"/>
      <c r="C262" s="26"/>
      <c r="D262" s="26"/>
      <c r="E262" s="30"/>
      <c r="F262" s="30"/>
      <c r="G262" s="145"/>
      <c r="H262" s="145"/>
    </row>
    <row r="263" spans="1:8" ht="15.75" customHeight="1" x14ac:dyDescent="0.15">
      <c r="A263" s="30"/>
      <c r="B263" s="30"/>
      <c r="C263" s="26"/>
      <c r="D263" s="26"/>
      <c r="E263" s="30"/>
      <c r="F263" s="30"/>
      <c r="G263" s="145"/>
      <c r="H263" s="145"/>
    </row>
    <row r="264" spans="1:8" ht="15.75" customHeight="1" x14ac:dyDescent="0.15">
      <c r="A264" s="30"/>
      <c r="B264" s="30"/>
      <c r="C264" s="26"/>
      <c r="D264" s="26"/>
      <c r="E264" s="30"/>
      <c r="F264" s="30"/>
      <c r="G264" s="145"/>
      <c r="H264" s="145"/>
    </row>
    <row r="265" spans="1:8" ht="15.75" customHeight="1" x14ac:dyDescent="0.15">
      <c r="A265" s="30"/>
      <c r="B265" s="30"/>
      <c r="C265" s="26"/>
      <c r="D265" s="26"/>
      <c r="E265" s="30"/>
      <c r="F265" s="30"/>
      <c r="G265" s="145"/>
      <c r="H265" s="145"/>
    </row>
    <row r="266" spans="1:8" ht="15.75" customHeight="1" x14ac:dyDescent="0.15">
      <c r="A266" s="30"/>
      <c r="B266" s="30"/>
      <c r="C266" s="26"/>
      <c r="D266" s="26"/>
      <c r="E266" s="30"/>
      <c r="F266" s="30"/>
      <c r="G266" s="145"/>
      <c r="H266" s="145"/>
    </row>
    <row r="267" spans="1:8" ht="15.75" customHeight="1" x14ac:dyDescent="0.15">
      <c r="A267" s="30"/>
      <c r="B267" s="30"/>
      <c r="C267" s="26"/>
      <c r="D267" s="26"/>
      <c r="E267" s="30"/>
      <c r="F267" s="30"/>
      <c r="G267" s="145"/>
      <c r="H267" s="145"/>
    </row>
    <row r="268" spans="1:8" ht="15.75" customHeight="1" x14ac:dyDescent="0.15">
      <c r="A268" s="30"/>
      <c r="B268" s="30"/>
      <c r="C268" s="26"/>
      <c r="D268" s="26"/>
      <c r="E268" s="30"/>
      <c r="F268" s="30"/>
      <c r="G268" s="145"/>
      <c r="H268" s="145"/>
    </row>
    <row r="269" spans="1:8" ht="15.75" customHeight="1" x14ac:dyDescent="0.15">
      <c r="A269" s="30"/>
      <c r="B269" s="30"/>
      <c r="C269" s="26"/>
      <c r="D269" s="26"/>
      <c r="E269" s="30"/>
      <c r="F269" s="30"/>
      <c r="G269" s="145"/>
      <c r="H269" s="145"/>
    </row>
    <row r="270" spans="1:8" ht="15.75" customHeight="1" x14ac:dyDescent="0.15">
      <c r="A270" s="30"/>
      <c r="B270" s="30"/>
      <c r="C270" s="26"/>
      <c r="D270" s="26"/>
      <c r="E270" s="30"/>
      <c r="F270" s="30"/>
      <c r="G270" s="145"/>
      <c r="H270" s="145"/>
    </row>
    <row r="271" spans="1:8" ht="15.75" customHeight="1" x14ac:dyDescent="0.15">
      <c r="A271" s="30"/>
      <c r="B271" s="30"/>
      <c r="C271" s="26"/>
      <c r="D271" s="26"/>
      <c r="E271" s="30"/>
      <c r="F271" s="30"/>
      <c r="G271" s="145"/>
      <c r="H271" s="145"/>
    </row>
    <row r="272" spans="1:8" ht="15.75" customHeight="1" x14ac:dyDescent="0.15">
      <c r="A272" s="30"/>
      <c r="B272" s="30"/>
      <c r="C272" s="26"/>
      <c r="D272" s="26"/>
      <c r="E272" s="30"/>
      <c r="F272" s="30"/>
      <c r="G272" s="145"/>
      <c r="H272" s="145"/>
    </row>
    <row r="273" spans="1:8" ht="15.75" customHeight="1" x14ac:dyDescent="0.15">
      <c r="A273" s="30"/>
      <c r="B273" s="30"/>
      <c r="C273" s="26"/>
      <c r="D273" s="26"/>
      <c r="E273" s="30"/>
      <c r="F273" s="30"/>
      <c r="G273" s="145"/>
      <c r="H273" s="145"/>
    </row>
    <row r="274" spans="1:8" ht="15.75" customHeight="1" x14ac:dyDescent="0.15">
      <c r="A274" s="30"/>
      <c r="B274" s="30"/>
      <c r="C274" s="26"/>
      <c r="D274" s="26"/>
      <c r="E274" s="30"/>
      <c r="F274" s="30"/>
      <c r="G274" s="145"/>
      <c r="H274" s="145"/>
    </row>
    <row r="275" spans="1:8" ht="15.75" customHeight="1" x14ac:dyDescent="0.15">
      <c r="A275" s="30"/>
      <c r="B275" s="30"/>
      <c r="C275" s="26"/>
      <c r="D275" s="26"/>
      <c r="E275" s="30"/>
      <c r="F275" s="30"/>
      <c r="G275" s="145"/>
      <c r="H275" s="145"/>
    </row>
    <row r="276" spans="1:8" ht="15.75" customHeight="1" x14ac:dyDescent="0.15">
      <c r="A276" s="30"/>
      <c r="B276" s="30"/>
      <c r="C276" s="26"/>
      <c r="D276" s="26"/>
      <c r="E276" s="30"/>
      <c r="F276" s="30"/>
      <c r="G276" s="145"/>
      <c r="H276" s="145"/>
    </row>
    <row r="277" spans="1:8" ht="15.75" customHeight="1" x14ac:dyDescent="0.15">
      <c r="A277" s="30"/>
      <c r="B277" s="30"/>
      <c r="C277" s="26"/>
      <c r="D277" s="26"/>
      <c r="E277" s="30"/>
      <c r="F277" s="30"/>
      <c r="G277" s="145"/>
      <c r="H277" s="145"/>
    </row>
    <row r="278" spans="1:8" ht="15.75" customHeight="1" x14ac:dyDescent="0.15">
      <c r="A278" s="30"/>
      <c r="B278" s="30"/>
      <c r="C278" s="26"/>
      <c r="D278" s="26"/>
      <c r="E278" s="30"/>
      <c r="F278" s="30"/>
      <c r="G278" s="145"/>
      <c r="H278" s="145"/>
    </row>
    <row r="279" spans="1:8" ht="15.75" customHeight="1" x14ac:dyDescent="0.15">
      <c r="A279" s="30"/>
      <c r="B279" s="30"/>
      <c r="C279" s="26"/>
      <c r="D279" s="26"/>
      <c r="E279" s="30"/>
      <c r="F279" s="30"/>
      <c r="G279" s="145"/>
      <c r="H279" s="145"/>
    </row>
    <row r="280" spans="1:8" ht="15.75" customHeight="1" x14ac:dyDescent="0.15">
      <c r="A280" s="30"/>
      <c r="B280" s="30"/>
      <c r="C280" s="26"/>
      <c r="D280" s="26"/>
      <c r="E280" s="30"/>
      <c r="F280" s="30"/>
      <c r="G280" s="145"/>
      <c r="H280" s="145"/>
    </row>
    <row r="281" spans="1:8" ht="15.75" customHeight="1" x14ac:dyDescent="0.15">
      <c r="A281" s="30"/>
      <c r="B281" s="30"/>
      <c r="C281" s="26"/>
      <c r="D281" s="26"/>
      <c r="E281" s="30"/>
      <c r="F281" s="30"/>
      <c r="G281" s="145"/>
      <c r="H281" s="145"/>
    </row>
    <row r="282" spans="1:8" ht="15.75" customHeight="1" x14ac:dyDescent="0.15">
      <c r="G282" s="145"/>
      <c r="H282" s="145"/>
    </row>
    <row r="283" spans="1:8" ht="15.75" customHeight="1" x14ac:dyDescent="0.15">
      <c r="G283" s="145"/>
      <c r="H283" s="145"/>
    </row>
    <row r="284" spans="1:8" ht="15.75" customHeight="1" x14ac:dyDescent="0.15">
      <c r="G284" s="145"/>
      <c r="H284" s="145"/>
    </row>
    <row r="285" spans="1:8" ht="15.75" customHeight="1" x14ac:dyDescent="0.15">
      <c r="G285" s="145"/>
      <c r="H285" s="145"/>
    </row>
    <row r="286" spans="1:8" ht="15.75" customHeight="1" x14ac:dyDescent="0.15">
      <c r="G286" s="145"/>
      <c r="H286" s="145"/>
    </row>
    <row r="287" spans="1:8" ht="15.75" customHeight="1" x14ac:dyDescent="0.15">
      <c r="G287" s="145"/>
      <c r="H287" s="145"/>
    </row>
    <row r="288" spans="1:8" ht="15.75" customHeight="1" x14ac:dyDescent="0.15">
      <c r="G288" s="145"/>
      <c r="H288" s="145"/>
    </row>
    <row r="289" spans="7:8" ht="15.75" customHeight="1" x14ac:dyDescent="0.15">
      <c r="G289" s="145"/>
      <c r="H289" s="145"/>
    </row>
    <row r="290" spans="7:8" ht="15.75" customHeight="1" x14ac:dyDescent="0.15">
      <c r="G290" s="145"/>
      <c r="H290" s="145"/>
    </row>
    <row r="291" spans="7:8" ht="15.75" customHeight="1" x14ac:dyDescent="0.15">
      <c r="G291" s="145"/>
      <c r="H291" s="145"/>
    </row>
    <row r="292" spans="7:8" ht="15.75" customHeight="1" x14ac:dyDescent="0.15">
      <c r="G292" s="145"/>
      <c r="H292" s="145"/>
    </row>
    <row r="293" spans="7:8" ht="15.75" customHeight="1" x14ac:dyDescent="0.15">
      <c r="G293" s="145"/>
      <c r="H293" s="145"/>
    </row>
    <row r="294" spans="7:8" ht="15.75" customHeight="1" x14ac:dyDescent="0.15">
      <c r="G294" s="145"/>
      <c r="H294" s="145"/>
    </row>
    <row r="295" spans="7:8" ht="15.75" customHeight="1" x14ac:dyDescent="0.15">
      <c r="G295" s="145"/>
      <c r="H295" s="145"/>
    </row>
    <row r="296" spans="7:8" ht="15.75" customHeight="1" x14ac:dyDescent="0.15">
      <c r="G296" s="145"/>
      <c r="H296" s="145"/>
    </row>
    <row r="297" spans="7:8" ht="15.75" customHeight="1" x14ac:dyDescent="0.15">
      <c r="G297" s="145"/>
      <c r="H297" s="145"/>
    </row>
    <row r="298" spans="7:8" ht="15.75" customHeight="1" x14ac:dyDescent="0.15">
      <c r="G298" s="145"/>
      <c r="H298" s="145"/>
    </row>
    <row r="299" spans="7:8" ht="15.75" customHeight="1" x14ac:dyDescent="0.15">
      <c r="G299" s="145"/>
      <c r="H299" s="145"/>
    </row>
    <row r="300" spans="7:8" ht="15.75" customHeight="1" x14ac:dyDescent="0.15">
      <c r="G300" s="145"/>
      <c r="H300" s="145"/>
    </row>
    <row r="301" spans="7:8" ht="15.75" customHeight="1" x14ac:dyDescent="0.15">
      <c r="G301" s="145"/>
      <c r="H301" s="145"/>
    </row>
    <row r="302" spans="7:8" ht="15.75" customHeight="1" x14ac:dyDescent="0.15">
      <c r="G302" s="145"/>
      <c r="H302" s="145"/>
    </row>
    <row r="303" spans="7:8" ht="15.75" customHeight="1" x14ac:dyDescent="0.15">
      <c r="G303" s="145"/>
      <c r="H303" s="145"/>
    </row>
    <row r="304" spans="7:8" ht="15.75" customHeight="1" x14ac:dyDescent="0.15">
      <c r="G304" s="145"/>
      <c r="H304" s="145"/>
    </row>
    <row r="305" spans="7:8" ht="15.75" customHeight="1" x14ac:dyDescent="0.15">
      <c r="G305" s="145"/>
      <c r="H305" s="145"/>
    </row>
    <row r="306" spans="7:8" ht="15.75" customHeight="1" x14ac:dyDescent="0.15">
      <c r="G306" s="145"/>
      <c r="H306" s="145"/>
    </row>
    <row r="307" spans="7:8" ht="15.75" customHeight="1" x14ac:dyDescent="0.15">
      <c r="G307" s="145"/>
      <c r="H307" s="145"/>
    </row>
    <row r="308" spans="7:8" ht="15.75" customHeight="1" x14ac:dyDescent="0.15">
      <c r="G308" s="145"/>
      <c r="H308" s="145"/>
    </row>
    <row r="309" spans="7:8" ht="15.75" customHeight="1" x14ac:dyDescent="0.15">
      <c r="G309" s="145"/>
      <c r="H309" s="145"/>
    </row>
    <row r="310" spans="7:8" ht="15.75" customHeight="1" x14ac:dyDescent="0.15">
      <c r="G310" s="145"/>
      <c r="H310" s="145"/>
    </row>
    <row r="311" spans="7:8" ht="15.75" customHeight="1" x14ac:dyDescent="0.15">
      <c r="G311" s="145"/>
      <c r="H311" s="145"/>
    </row>
    <row r="312" spans="7:8" ht="15.75" customHeight="1" x14ac:dyDescent="0.15">
      <c r="G312" s="145"/>
      <c r="H312" s="145"/>
    </row>
    <row r="313" spans="7:8" ht="15.75" customHeight="1" x14ac:dyDescent="0.15">
      <c r="G313" s="145"/>
      <c r="H313" s="145"/>
    </row>
    <row r="314" spans="7:8" ht="15.75" customHeight="1" x14ac:dyDescent="0.15">
      <c r="G314" s="145"/>
      <c r="H314" s="145"/>
    </row>
    <row r="315" spans="7:8" ht="15.75" customHeight="1" x14ac:dyDescent="0.15">
      <c r="G315" s="145"/>
      <c r="H315" s="145"/>
    </row>
    <row r="316" spans="7:8" ht="15.75" customHeight="1" x14ac:dyDescent="0.15">
      <c r="G316" s="145"/>
      <c r="H316" s="145"/>
    </row>
    <row r="317" spans="7:8" ht="15.75" customHeight="1" x14ac:dyDescent="0.15">
      <c r="G317" s="145"/>
      <c r="H317" s="145"/>
    </row>
    <row r="318" spans="7:8" ht="15.75" customHeight="1" x14ac:dyDescent="0.15">
      <c r="G318" s="145"/>
      <c r="H318" s="145"/>
    </row>
    <row r="319" spans="7:8" ht="15.75" customHeight="1" x14ac:dyDescent="0.15">
      <c r="G319" s="145"/>
      <c r="H319" s="145"/>
    </row>
    <row r="320" spans="7:8" ht="15.75" customHeight="1" x14ac:dyDescent="0.15">
      <c r="G320" s="145"/>
      <c r="H320" s="145"/>
    </row>
    <row r="321" spans="7:8" ht="15.75" customHeight="1" x14ac:dyDescent="0.15">
      <c r="G321" s="145"/>
      <c r="H321" s="145"/>
    </row>
    <row r="322" spans="7:8" ht="15.75" customHeight="1" x14ac:dyDescent="0.15">
      <c r="G322" s="145"/>
      <c r="H322" s="145"/>
    </row>
    <row r="323" spans="7:8" ht="15.75" customHeight="1" x14ac:dyDescent="0.15">
      <c r="G323" s="145"/>
      <c r="H323" s="145"/>
    </row>
    <row r="324" spans="7:8" ht="15.75" customHeight="1" x14ac:dyDescent="0.15">
      <c r="G324" s="145"/>
      <c r="H324" s="145"/>
    </row>
    <row r="325" spans="7:8" ht="15.75" customHeight="1" x14ac:dyDescent="0.15">
      <c r="G325" s="145"/>
      <c r="H325" s="145"/>
    </row>
    <row r="326" spans="7:8" ht="15.75" customHeight="1" x14ac:dyDescent="0.15">
      <c r="G326" s="145"/>
      <c r="H326" s="145"/>
    </row>
    <row r="327" spans="7:8" ht="15.75" customHeight="1" x14ac:dyDescent="0.15">
      <c r="G327" s="145"/>
      <c r="H327" s="145"/>
    </row>
    <row r="328" spans="7:8" ht="15.75" customHeight="1" x14ac:dyDescent="0.15">
      <c r="G328" s="145"/>
      <c r="H328" s="145"/>
    </row>
    <row r="329" spans="7:8" ht="15.75" customHeight="1" x14ac:dyDescent="0.15">
      <c r="G329" s="145"/>
      <c r="H329" s="145"/>
    </row>
    <row r="330" spans="7:8" ht="15.75" customHeight="1" x14ac:dyDescent="0.15">
      <c r="G330" s="145"/>
      <c r="H330" s="145"/>
    </row>
    <row r="331" spans="7:8" ht="15.75" customHeight="1" x14ac:dyDescent="0.15">
      <c r="G331" s="145"/>
      <c r="H331" s="145"/>
    </row>
    <row r="332" spans="7:8" ht="15.75" customHeight="1" x14ac:dyDescent="0.15">
      <c r="G332" s="145"/>
      <c r="H332" s="145"/>
    </row>
    <row r="333" spans="7:8" ht="15.75" customHeight="1" x14ac:dyDescent="0.15">
      <c r="G333" s="145"/>
      <c r="H333" s="145"/>
    </row>
    <row r="334" spans="7:8" ht="15.75" customHeight="1" x14ac:dyDescent="0.15">
      <c r="G334" s="145"/>
      <c r="H334" s="145"/>
    </row>
    <row r="335" spans="7:8" ht="15.75" customHeight="1" x14ac:dyDescent="0.15">
      <c r="G335" s="145"/>
      <c r="H335" s="145"/>
    </row>
    <row r="336" spans="7:8" ht="15.75" customHeight="1" x14ac:dyDescent="0.15">
      <c r="G336" s="145"/>
      <c r="H336" s="145"/>
    </row>
    <row r="337" spans="7:8" ht="15.75" customHeight="1" x14ac:dyDescent="0.15">
      <c r="G337" s="145"/>
      <c r="H337" s="145"/>
    </row>
    <row r="338" spans="7:8" ht="15.75" customHeight="1" x14ac:dyDescent="0.15">
      <c r="G338" s="145"/>
      <c r="H338" s="145"/>
    </row>
    <row r="339" spans="7:8" ht="15.75" customHeight="1" x14ac:dyDescent="0.15">
      <c r="G339" s="145"/>
      <c r="H339" s="145"/>
    </row>
    <row r="340" spans="7:8" ht="15.75" customHeight="1" x14ac:dyDescent="0.15">
      <c r="G340" s="145"/>
      <c r="H340" s="145"/>
    </row>
    <row r="341" spans="7:8" ht="15.75" customHeight="1" x14ac:dyDescent="0.15">
      <c r="G341" s="145"/>
      <c r="H341" s="145"/>
    </row>
    <row r="342" spans="7:8" ht="15.75" customHeight="1" x14ac:dyDescent="0.15">
      <c r="G342" s="145"/>
      <c r="H342" s="145"/>
    </row>
    <row r="343" spans="7:8" ht="15.75" customHeight="1" x14ac:dyDescent="0.15">
      <c r="G343" s="145"/>
      <c r="H343" s="145"/>
    </row>
    <row r="344" spans="7:8" ht="15.75" customHeight="1" x14ac:dyDescent="0.15">
      <c r="G344" s="145"/>
      <c r="H344" s="145"/>
    </row>
    <row r="345" spans="7:8" ht="15.75" customHeight="1" x14ac:dyDescent="0.15">
      <c r="G345" s="145"/>
      <c r="H345" s="145"/>
    </row>
    <row r="346" spans="7:8" ht="15.75" customHeight="1" x14ac:dyDescent="0.15">
      <c r="G346" s="145"/>
      <c r="H346" s="145"/>
    </row>
    <row r="347" spans="7:8" ht="15.75" customHeight="1" x14ac:dyDescent="0.15">
      <c r="G347" s="145"/>
      <c r="H347" s="145"/>
    </row>
    <row r="348" spans="7:8" ht="15.75" customHeight="1" x14ac:dyDescent="0.15">
      <c r="G348" s="145"/>
      <c r="H348" s="145"/>
    </row>
    <row r="349" spans="7:8" ht="15.75" customHeight="1" x14ac:dyDescent="0.15">
      <c r="G349" s="145"/>
      <c r="H349" s="145"/>
    </row>
    <row r="350" spans="7:8" ht="15.75" customHeight="1" x14ac:dyDescent="0.15">
      <c r="G350" s="145"/>
      <c r="H350" s="145"/>
    </row>
    <row r="351" spans="7:8" ht="15.75" customHeight="1" x14ac:dyDescent="0.15">
      <c r="G351" s="145"/>
      <c r="H351" s="145"/>
    </row>
    <row r="352" spans="7:8" ht="15.75" customHeight="1" x14ac:dyDescent="0.15">
      <c r="G352" s="145"/>
      <c r="H352" s="145"/>
    </row>
    <row r="353" spans="7:8" ht="15.75" customHeight="1" x14ac:dyDescent="0.15">
      <c r="G353" s="145"/>
      <c r="H353" s="145"/>
    </row>
    <row r="354" spans="7:8" ht="15.75" customHeight="1" x14ac:dyDescent="0.15">
      <c r="G354" s="145"/>
      <c r="H354" s="145"/>
    </row>
    <row r="355" spans="7:8" ht="15.75" customHeight="1" x14ac:dyDescent="0.15">
      <c r="G355" s="145"/>
      <c r="H355" s="145"/>
    </row>
    <row r="356" spans="7:8" ht="15.75" customHeight="1" x14ac:dyDescent="0.15">
      <c r="G356" s="145"/>
      <c r="H356" s="145"/>
    </row>
    <row r="357" spans="7:8" ht="15.75" customHeight="1" x14ac:dyDescent="0.15">
      <c r="G357" s="145"/>
      <c r="H357" s="145"/>
    </row>
    <row r="358" spans="7:8" ht="15.75" customHeight="1" x14ac:dyDescent="0.15">
      <c r="G358" s="145"/>
      <c r="H358" s="145"/>
    </row>
    <row r="359" spans="7:8" ht="15.75" customHeight="1" x14ac:dyDescent="0.15">
      <c r="G359" s="145"/>
      <c r="H359" s="145"/>
    </row>
    <row r="360" spans="7:8" ht="15.75" customHeight="1" x14ac:dyDescent="0.15">
      <c r="G360" s="145"/>
      <c r="H360" s="145"/>
    </row>
    <row r="361" spans="7:8" ht="15.75" customHeight="1" x14ac:dyDescent="0.15">
      <c r="G361" s="145"/>
      <c r="H361" s="145"/>
    </row>
    <row r="362" spans="7:8" ht="15.75" customHeight="1" x14ac:dyDescent="0.15">
      <c r="G362" s="145"/>
      <c r="H362" s="145"/>
    </row>
    <row r="363" spans="7:8" ht="15.75" customHeight="1" x14ac:dyDescent="0.15">
      <c r="G363" s="145"/>
      <c r="H363" s="145"/>
    </row>
    <row r="364" spans="7:8" ht="15.75" customHeight="1" x14ac:dyDescent="0.15">
      <c r="G364" s="145"/>
      <c r="H364" s="145"/>
    </row>
    <row r="365" spans="7:8" ht="15.75" customHeight="1" x14ac:dyDescent="0.15">
      <c r="G365" s="145"/>
      <c r="H365" s="145"/>
    </row>
    <row r="366" spans="7:8" ht="15.75" customHeight="1" x14ac:dyDescent="0.15">
      <c r="G366" s="145"/>
      <c r="H366" s="145"/>
    </row>
    <row r="367" spans="7:8" ht="15.75" customHeight="1" x14ac:dyDescent="0.15">
      <c r="G367" s="145"/>
      <c r="H367" s="145"/>
    </row>
    <row r="368" spans="7:8" ht="15.75" customHeight="1" x14ac:dyDescent="0.15">
      <c r="G368" s="145"/>
      <c r="H368" s="145"/>
    </row>
    <row r="369" spans="7:8" ht="15.75" customHeight="1" x14ac:dyDescent="0.15">
      <c r="G369" s="145"/>
      <c r="H369" s="145"/>
    </row>
    <row r="370" spans="7:8" ht="15.75" customHeight="1" x14ac:dyDescent="0.15">
      <c r="G370" s="145"/>
      <c r="H370" s="145"/>
    </row>
    <row r="371" spans="7:8" ht="15.75" customHeight="1" x14ac:dyDescent="0.15">
      <c r="G371" s="145"/>
      <c r="H371" s="145"/>
    </row>
    <row r="372" spans="7:8" ht="15.75" customHeight="1" x14ac:dyDescent="0.15">
      <c r="G372" s="145"/>
      <c r="H372" s="145"/>
    </row>
    <row r="373" spans="7:8" ht="15.75" customHeight="1" x14ac:dyDescent="0.15">
      <c r="G373" s="145"/>
      <c r="H373" s="145"/>
    </row>
    <row r="374" spans="7:8" ht="15.75" customHeight="1" x14ac:dyDescent="0.15">
      <c r="G374" s="145"/>
      <c r="H374" s="145"/>
    </row>
    <row r="375" spans="7:8" ht="15.75" customHeight="1" x14ac:dyDescent="0.15">
      <c r="G375" s="145"/>
      <c r="H375" s="145"/>
    </row>
    <row r="376" spans="7:8" ht="15.75" customHeight="1" x14ac:dyDescent="0.15">
      <c r="G376" s="145"/>
      <c r="H376" s="145"/>
    </row>
    <row r="377" spans="7:8" ht="15.75" customHeight="1" x14ac:dyDescent="0.15">
      <c r="G377" s="145"/>
      <c r="H377" s="145"/>
    </row>
    <row r="378" spans="7:8" ht="15.75" customHeight="1" x14ac:dyDescent="0.15">
      <c r="G378" s="145"/>
      <c r="H378" s="145"/>
    </row>
    <row r="379" spans="7:8" ht="15.75" customHeight="1" x14ac:dyDescent="0.15">
      <c r="G379" s="145"/>
      <c r="H379" s="145"/>
    </row>
    <row r="380" spans="7:8" ht="15.75" customHeight="1" x14ac:dyDescent="0.15">
      <c r="G380" s="145"/>
      <c r="H380" s="145"/>
    </row>
    <row r="381" spans="7:8" ht="15.75" customHeight="1" x14ac:dyDescent="0.15">
      <c r="G381" s="145"/>
      <c r="H381" s="145"/>
    </row>
    <row r="382" spans="7:8" ht="15.75" customHeight="1" x14ac:dyDescent="0.15">
      <c r="G382" s="145"/>
      <c r="H382" s="145"/>
    </row>
    <row r="383" spans="7:8" ht="15.75" customHeight="1" x14ac:dyDescent="0.15">
      <c r="G383" s="145"/>
      <c r="H383" s="145"/>
    </row>
    <row r="384" spans="7:8" ht="15.75" customHeight="1" x14ac:dyDescent="0.15">
      <c r="G384" s="145"/>
      <c r="H384" s="145"/>
    </row>
    <row r="385" spans="7:8" ht="15.75" customHeight="1" x14ac:dyDescent="0.15">
      <c r="G385" s="145"/>
      <c r="H385" s="145"/>
    </row>
    <row r="386" spans="7:8" ht="15.75" customHeight="1" x14ac:dyDescent="0.15">
      <c r="G386" s="145"/>
      <c r="H386" s="145"/>
    </row>
    <row r="387" spans="7:8" ht="15.75" customHeight="1" x14ac:dyDescent="0.15">
      <c r="G387" s="145"/>
      <c r="H387" s="145"/>
    </row>
    <row r="388" spans="7:8" ht="15.75" customHeight="1" x14ac:dyDescent="0.15">
      <c r="G388" s="145"/>
      <c r="H388" s="145"/>
    </row>
    <row r="389" spans="7:8" ht="15.75" customHeight="1" x14ac:dyDescent="0.15">
      <c r="G389" s="145"/>
      <c r="H389" s="145"/>
    </row>
    <row r="390" spans="7:8" ht="15.75" customHeight="1" x14ac:dyDescent="0.15">
      <c r="G390" s="145"/>
      <c r="H390" s="145"/>
    </row>
    <row r="391" spans="7:8" ht="15.75" customHeight="1" x14ac:dyDescent="0.15">
      <c r="G391" s="145"/>
      <c r="H391" s="145"/>
    </row>
    <row r="392" spans="7:8" ht="15.75" customHeight="1" x14ac:dyDescent="0.15">
      <c r="G392" s="145"/>
      <c r="H392" s="145"/>
    </row>
    <row r="393" spans="7:8" ht="15.75" customHeight="1" x14ac:dyDescent="0.15">
      <c r="G393" s="145"/>
      <c r="H393" s="145"/>
    </row>
    <row r="394" spans="7:8" ht="15.75" customHeight="1" x14ac:dyDescent="0.15">
      <c r="G394" s="145"/>
      <c r="H394" s="145"/>
    </row>
    <row r="395" spans="7:8" ht="15.75" customHeight="1" x14ac:dyDescent="0.15">
      <c r="G395" s="145"/>
      <c r="H395" s="145"/>
    </row>
    <row r="396" spans="7:8" ht="15.75" customHeight="1" x14ac:dyDescent="0.15">
      <c r="G396" s="145"/>
      <c r="H396" s="145"/>
    </row>
    <row r="397" spans="7:8" ht="15.75" customHeight="1" x14ac:dyDescent="0.15">
      <c r="G397" s="145"/>
      <c r="H397" s="145"/>
    </row>
    <row r="398" spans="7:8" ht="15.75" customHeight="1" x14ac:dyDescent="0.15">
      <c r="G398" s="145"/>
      <c r="H398" s="145"/>
    </row>
    <row r="399" spans="7:8" ht="15.75" customHeight="1" x14ac:dyDescent="0.15">
      <c r="G399" s="145"/>
      <c r="H399" s="145"/>
    </row>
    <row r="400" spans="7:8" ht="15.75" customHeight="1" x14ac:dyDescent="0.15">
      <c r="G400" s="145"/>
      <c r="H400" s="145"/>
    </row>
    <row r="401" spans="7:8" ht="15.75" customHeight="1" x14ac:dyDescent="0.15">
      <c r="G401" s="145"/>
      <c r="H401" s="145"/>
    </row>
    <row r="402" spans="7:8" ht="15.75" customHeight="1" x14ac:dyDescent="0.15">
      <c r="G402" s="145"/>
      <c r="H402" s="145"/>
    </row>
    <row r="403" spans="7:8" ht="15.75" customHeight="1" x14ac:dyDescent="0.15">
      <c r="G403" s="145"/>
      <c r="H403" s="145"/>
    </row>
    <row r="404" spans="7:8" ht="15.75" customHeight="1" x14ac:dyDescent="0.15">
      <c r="G404" s="145"/>
      <c r="H404" s="145"/>
    </row>
    <row r="405" spans="7:8" ht="15.75" customHeight="1" x14ac:dyDescent="0.15">
      <c r="G405" s="145"/>
      <c r="H405" s="145"/>
    </row>
    <row r="406" spans="7:8" ht="15.75" customHeight="1" x14ac:dyDescent="0.15">
      <c r="G406" s="145"/>
      <c r="H406" s="145"/>
    </row>
    <row r="407" spans="7:8" ht="15.75" customHeight="1" x14ac:dyDescent="0.15">
      <c r="G407" s="145"/>
      <c r="H407" s="145"/>
    </row>
    <row r="408" spans="7:8" ht="15.75" customHeight="1" x14ac:dyDescent="0.15">
      <c r="G408" s="145"/>
      <c r="H408" s="145"/>
    </row>
    <row r="409" spans="7:8" ht="15.75" customHeight="1" x14ac:dyDescent="0.15">
      <c r="G409" s="145"/>
      <c r="H409" s="145"/>
    </row>
    <row r="410" spans="7:8" ht="15.75" customHeight="1" x14ac:dyDescent="0.15">
      <c r="G410" s="145"/>
      <c r="H410" s="145"/>
    </row>
    <row r="411" spans="7:8" ht="15.75" customHeight="1" x14ac:dyDescent="0.15">
      <c r="G411" s="145"/>
      <c r="H411" s="145"/>
    </row>
    <row r="412" spans="7:8" ht="15.75" customHeight="1" x14ac:dyDescent="0.15">
      <c r="G412" s="145"/>
      <c r="H412" s="145"/>
    </row>
    <row r="413" spans="7:8" ht="15.75" customHeight="1" x14ac:dyDescent="0.15">
      <c r="G413" s="145"/>
      <c r="H413" s="145"/>
    </row>
    <row r="414" spans="7:8" ht="15.75" customHeight="1" x14ac:dyDescent="0.15">
      <c r="G414" s="145"/>
      <c r="H414" s="145"/>
    </row>
    <row r="415" spans="7:8" ht="15.75" customHeight="1" x14ac:dyDescent="0.15">
      <c r="G415" s="145"/>
      <c r="H415" s="145"/>
    </row>
    <row r="416" spans="7:8" ht="15.75" customHeight="1" x14ac:dyDescent="0.15">
      <c r="G416" s="145"/>
      <c r="H416" s="145"/>
    </row>
    <row r="417" spans="7:8" ht="15.75" customHeight="1" x14ac:dyDescent="0.15">
      <c r="G417" s="145"/>
      <c r="H417" s="145"/>
    </row>
    <row r="418" spans="7:8" ht="15.75" customHeight="1" x14ac:dyDescent="0.15">
      <c r="G418" s="145"/>
      <c r="H418" s="145"/>
    </row>
    <row r="419" spans="7:8" ht="15.75" customHeight="1" x14ac:dyDescent="0.15">
      <c r="G419" s="145"/>
      <c r="H419" s="145"/>
    </row>
    <row r="420" spans="7:8" ht="15.75" customHeight="1" x14ac:dyDescent="0.15">
      <c r="G420" s="145"/>
      <c r="H420" s="145"/>
    </row>
    <row r="421" spans="7:8" ht="15.75" customHeight="1" x14ac:dyDescent="0.15">
      <c r="G421" s="145"/>
      <c r="H421" s="145"/>
    </row>
    <row r="422" spans="7:8" ht="15.75" customHeight="1" x14ac:dyDescent="0.15">
      <c r="G422" s="145"/>
      <c r="H422" s="145"/>
    </row>
    <row r="423" spans="7:8" ht="15.75" customHeight="1" x14ac:dyDescent="0.15">
      <c r="G423" s="145"/>
      <c r="H423" s="145"/>
    </row>
    <row r="424" spans="7:8" ht="15.75" customHeight="1" x14ac:dyDescent="0.15">
      <c r="G424" s="145"/>
      <c r="H424" s="145"/>
    </row>
    <row r="425" spans="7:8" ht="15.75" customHeight="1" x14ac:dyDescent="0.15">
      <c r="G425" s="145"/>
      <c r="H425" s="145"/>
    </row>
    <row r="426" spans="7:8" ht="15.75" customHeight="1" x14ac:dyDescent="0.15">
      <c r="G426" s="145"/>
      <c r="H426" s="145"/>
    </row>
    <row r="427" spans="7:8" ht="15.75" customHeight="1" x14ac:dyDescent="0.15">
      <c r="G427" s="145"/>
      <c r="H427" s="145"/>
    </row>
    <row r="428" spans="7:8" ht="15.75" customHeight="1" x14ac:dyDescent="0.15">
      <c r="G428" s="145"/>
      <c r="H428" s="145"/>
    </row>
    <row r="429" spans="7:8" ht="15.75" customHeight="1" x14ac:dyDescent="0.15">
      <c r="G429" s="145"/>
      <c r="H429" s="145"/>
    </row>
    <row r="430" spans="7:8" ht="15.75" customHeight="1" x14ac:dyDescent="0.15">
      <c r="G430" s="145"/>
      <c r="H430" s="145"/>
    </row>
    <row r="431" spans="7:8" ht="15.75" customHeight="1" x14ac:dyDescent="0.15">
      <c r="G431" s="145"/>
      <c r="H431" s="145"/>
    </row>
    <row r="432" spans="7:8" ht="15.75" customHeight="1" x14ac:dyDescent="0.15">
      <c r="G432" s="145"/>
      <c r="H432" s="145"/>
    </row>
    <row r="433" spans="7:8" ht="15.75" customHeight="1" x14ac:dyDescent="0.15">
      <c r="G433" s="145"/>
      <c r="H433" s="145"/>
    </row>
    <row r="434" spans="7:8" ht="15.75" customHeight="1" x14ac:dyDescent="0.15">
      <c r="G434" s="145"/>
      <c r="H434" s="145"/>
    </row>
    <row r="435" spans="7:8" ht="15.75" customHeight="1" x14ac:dyDescent="0.15">
      <c r="G435" s="145"/>
      <c r="H435" s="145"/>
    </row>
    <row r="436" spans="7:8" ht="15.75" customHeight="1" x14ac:dyDescent="0.15">
      <c r="G436" s="145"/>
      <c r="H436" s="145"/>
    </row>
    <row r="437" spans="7:8" ht="15.75" customHeight="1" x14ac:dyDescent="0.15">
      <c r="G437" s="145"/>
      <c r="H437" s="145"/>
    </row>
    <row r="438" spans="7:8" ht="15.75" customHeight="1" x14ac:dyDescent="0.15">
      <c r="G438" s="145"/>
      <c r="H438" s="145"/>
    </row>
    <row r="439" spans="7:8" ht="15.75" customHeight="1" x14ac:dyDescent="0.15">
      <c r="G439" s="145"/>
      <c r="H439" s="145"/>
    </row>
    <row r="440" spans="7:8" ht="15.75" customHeight="1" x14ac:dyDescent="0.15">
      <c r="G440" s="145"/>
      <c r="H440" s="145"/>
    </row>
    <row r="441" spans="7:8" ht="15.75" customHeight="1" x14ac:dyDescent="0.15">
      <c r="G441" s="145"/>
      <c r="H441" s="145"/>
    </row>
    <row r="442" spans="7:8" ht="15.75" customHeight="1" x14ac:dyDescent="0.15">
      <c r="G442" s="145"/>
      <c r="H442" s="145"/>
    </row>
    <row r="443" spans="7:8" ht="15.75" customHeight="1" x14ac:dyDescent="0.15">
      <c r="G443" s="145"/>
      <c r="H443" s="145"/>
    </row>
    <row r="444" spans="7:8" ht="15.75" customHeight="1" x14ac:dyDescent="0.15">
      <c r="G444" s="145"/>
      <c r="H444" s="145"/>
    </row>
    <row r="445" spans="7:8" ht="15.75" customHeight="1" x14ac:dyDescent="0.15">
      <c r="G445" s="145"/>
      <c r="H445" s="145"/>
    </row>
    <row r="446" spans="7:8" ht="15.75" customHeight="1" x14ac:dyDescent="0.15">
      <c r="G446" s="145"/>
      <c r="H446" s="145"/>
    </row>
    <row r="447" spans="7:8" ht="15.75" customHeight="1" x14ac:dyDescent="0.15">
      <c r="G447" s="145"/>
      <c r="H447" s="145"/>
    </row>
    <row r="448" spans="7:8" ht="15.75" customHeight="1" x14ac:dyDescent="0.15">
      <c r="G448" s="145"/>
      <c r="H448" s="145"/>
    </row>
    <row r="449" spans="7:8" ht="15.75" customHeight="1" x14ac:dyDescent="0.15">
      <c r="G449" s="145"/>
      <c r="H449" s="145"/>
    </row>
    <row r="450" spans="7:8" ht="15.75" customHeight="1" x14ac:dyDescent="0.15">
      <c r="G450" s="145"/>
      <c r="H450" s="145"/>
    </row>
    <row r="451" spans="7:8" ht="15.75" customHeight="1" x14ac:dyDescent="0.15">
      <c r="G451" s="145"/>
      <c r="H451" s="145"/>
    </row>
    <row r="452" spans="7:8" ht="15.75" customHeight="1" x14ac:dyDescent="0.15">
      <c r="G452" s="145"/>
      <c r="H452" s="145"/>
    </row>
    <row r="453" spans="7:8" ht="15.75" customHeight="1" x14ac:dyDescent="0.15">
      <c r="G453" s="145"/>
      <c r="H453" s="145"/>
    </row>
    <row r="454" spans="7:8" ht="15.75" customHeight="1" x14ac:dyDescent="0.15">
      <c r="G454" s="145"/>
      <c r="H454" s="145"/>
    </row>
    <row r="455" spans="7:8" ht="15.75" customHeight="1" x14ac:dyDescent="0.15">
      <c r="G455" s="145"/>
      <c r="H455" s="145"/>
    </row>
    <row r="456" spans="7:8" ht="15.75" customHeight="1" x14ac:dyDescent="0.15">
      <c r="G456" s="145"/>
      <c r="H456" s="145"/>
    </row>
    <row r="457" spans="7:8" ht="15.75" customHeight="1" x14ac:dyDescent="0.15">
      <c r="G457" s="145"/>
      <c r="H457" s="145"/>
    </row>
    <row r="458" spans="7:8" ht="15.75" customHeight="1" x14ac:dyDescent="0.15">
      <c r="G458" s="145"/>
      <c r="H458" s="145"/>
    </row>
    <row r="459" spans="7:8" ht="15.75" customHeight="1" x14ac:dyDescent="0.15">
      <c r="G459" s="145"/>
      <c r="H459" s="145"/>
    </row>
    <row r="460" spans="7:8" ht="15.75" customHeight="1" x14ac:dyDescent="0.15">
      <c r="G460" s="145"/>
      <c r="H460" s="145"/>
    </row>
    <row r="461" spans="7:8" ht="15.75" customHeight="1" x14ac:dyDescent="0.15">
      <c r="G461" s="145"/>
      <c r="H461" s="145"/>
    </row>
    <row r="462" spans="7:8" ht="15.75" customHeight="1" x14ac:dyDescent="0.15">
      <c r="G462" s="145"/>
      <c r="H462" s="145"/>
    </row>
    <row r="463" spans="7:8" ht="15.75" customHeight="1" x14ac:dyDescent="0.15">
      <c r="G463" s="145"/>
      <c r="H463" s="145"/>
    </row>
    <row r="464" spans="7:8" ht="15.75" customHeight="1" x14ac:dyDescent="0.15">
      <c r="G464" s="145"/>
      <c r="H464" s="145"/>
    </row>
    <row r="465" spans="7:8" ht="15.75" customHeight="1" x14ac:dyDescent="0.15">
      <c r="G465" s="145"/>
      <c r="H465" s="145"/>
    </row>
    <row r="466" spans="7:8" ht="15.75" customHeight="1" x14ac:dyDescent="0.15">
      <c r="G466" s="145"/>
      <c r="H466" s="145"/>
    </row>
    <row r="467" spans="7:8" ht="15.75" customHeight="1" x14ac:dyDescent="0.15">
      <c r="G467" s="145"/>
      <c r="H467" s="145"/>
    </row>
    <row r="468" spans="7:8" ht="15.75" customHeight="1" x14ac:dyDescent="0.15">
      <c r="G468" s="145"/>
      <c r="H468" s="145"/>
    </row>
    <row r="469" spans="7:8" ht="15.75" customHeight="1" x14ac:dyDescent="0.15">
      <c r="G469" s="145"/>
      <c r="H469" s="145"/>
    </row>
    <row r="470" spans="7:8" ht="15.75" customHeight="1" x14ac:dyDescent="0.15">
      <c r="G470" s="145"/>
      <c r="H470" s="145"/>
    </row>
    <row r="471" spans="7:8" ht="15.75" customHeight="1" x14ac:dyDescent="0.15">
      <c r="G471" s="145"/>
      <c r="H471" s="145"/>
    </row>
    <row r="472" spans="7:8" ht="15.75" customHeight="1" x14ac:dyDescent="0.15">
      <c r="G472" s="145"/>
      <c r="H472" s="145"/>
    </row>
    <row r="473" spans="7:8" ht="15.75" customHeight="1" x14ac:dyDescent="0.15">
      <c r="G473" s="145"/>
      <c r="H473" s="145"/>
    </row>
    <row r="474" spans="7:8" ht="15.75" customHeight="1" x14ac:dyDescent="0.15">
      <c r="G474" s="145"/>
      <c r="H474" s="145"/>
    </row>
    <row r="475" spans="7:8" ht="15.75" customHeight="1" x14ac:dyDescent="0.15">
      <c r="G475" s="145"/>
      <c r="H475" s="145"/>
    </row>
    <row r="476" spans="7:8" ht="15.75" customHeight="1" x14ac:dyDescent="0.15">
      <c r="G476" s="145"/>
      <c r="H476" s="145"/>
    </row>
    <row r="477" spans="7:8" ht="15.75" customHeight="1" x14ac:dyDescent="0.15">
      <c r="G477" s="145"/>
      <c r="H477" s="145"/>
    </row>
    <row r="478" spans="7:8" ht="15.75" customHeight="1" x14ac:dyDescent="0.15">
      <c r="G478" s="145"/>
      <c r="H478" s="145"/>
    </row>
    <row r="479" spans="7:8" ht="15.75" customHeight="1" x14ac:dyDescent="0.15">
      <c r="G479" s="145"/>
      <c r="H479" s="145"/>
    </row>
    <row r="480" spans="7:8" ht="15.75" customHeight="1" x14ac:dyDescent="0.15">
      <c r="G480" s="145"/>
      <c r="H480" s="145"/>
    </row>
    <row r="481" spans="7:8" ht="15.75" customHeight="1" x14ac:dyDescent="0.15">
      <c r="G481" s="145"/>
      <c r="H481" s="145"/>
    </row>
    <row r="482" spans="7:8" ht="15.75" customHeight="1" x14ac:dyDescent="0.15">
      <c r="G482" s="145"/>
      <c r="H482" s="145"/>
    </row>
    <row r="483" spans="7:8" ht="15.75" customHeight="1" x14ac:dyDescent="0.15">
      <c r="G483" s="145"/>
      <c r="H483" s="145"/>
    </row>
    <row r="484" spans="7:8" ht="15.75" customHeight="1" x14ac:dyDescent="0.15">
      <c r="G484" s="145"/>
      <c r="H484" s="145"/>
    </row>
    <row r="485" spans="7:8" ht="15.75" customHeight="1" x14ac:dyDescent="0.15">
      <c r="G485" s="145"/>
      <c r="H485" s="145"/>
    </row>
    <row r="486" spans="7:8" ht="15.75" customHeight="1" x14ac:dyDescent="0.15">
      <c r="G486" s="145"/>
      <c r="H486" s="145"/>
    </row>
    <row r="487" spans="7:8" ht="15.75" customHeight="1" x14ac:dyDescent="0.15">
      <c r="G487" s="145"/>
      <c r="H487" s="145"/>
    </row>
    <row r="488" spans="7:8" ht="15.75" customHeight="1" x14ac:dyDescent="0.15">
      <c r="G488" s="145"/>
      <c r="H488" s="145"/>
    </row>
    <row r="489" spans="7:8" ht="15.75" customHeight="1" x14ac:dyDescent="0.15">
      <c r="G489" s="145"/>
      <c r="H489" s="145"/>
    </row>
    <row r="490" spans="7:8" ht="15.75" customHeight="1" x14ac:dyDescent="0.15">
      <c r="G490" s="145"/>
      <c r="H490" s="145"/>
    </row>
    <row r="491" spans="7:8" ht="15.75" customHeight="1" x14ac:dyDescent="0.15">
      <c r="G491" s="145"/>
      <c r="H491" s="145"/>
    </row>
    <row r="492" spans="7:8" ht="15.75" customHeight="1" x14ac:dyDescent="0.15">
      <c r="G492" s="145"/>
      <c r="H492" s="145"/>
    </row>
    <row r="493" spans="7:8" ht="15.75" customHeight="1" x14ac:dyDescent="0.15">
      <c r="G493" s="145"/>
      <c r="H493" s="145"/>
    </row>
    <row r="494" spans="7:8" ht="15.75" customHeight="1" x14ac:dyDescent="0.15">
      <c r="G494" s="145"/>
      <c r="H494" s="145"/>
    </row>
    <row r="495" spans="7:8" ht="15.75" customHeight="1" x14ac:dyDescent="0.15">
      <c r="G495" s="145"/>
      <c r="H495" s="145"/>
    </row>
    <row r="496" spans="7:8" ht="15.75" customHeight="1" x14ac:dyDescent="0.15">
      <c r="G496" s="145"/>
      <c r="H496" s="145"/>
    </row>
    <row r="497" spans="7:8" ht="15.75" customHeight="1" x14ac:dyDescent="0.15">
      <c r="G497" s="145"/>
      <c r="H497" s="145"/>
    </row>
    <row r="498" spans="7:8" ht="15.75" customHeight="1" x14ac:dyDescent="0.15">
      <c r="G498" s="145"/>
      <c r="H498" s="145"/>
    </row>
    <row r="499" spans="7:8" ht="15.75" customHeight="1" x14ac:dyDescent="0.15">
      <c r="G499" s="145"/>
      <c r="H499" s="145"/>
    </row>
    <row r="500" spans="7:8" ht="15.75" customHeight="1" x14ac:dyDescent="0.15">
      <c r="G500" s="145"/>
      <c r="H500" s="145"/>
    </row>
    <row r="501" spans="7:8" ht="15.75" customHeight="1" x14ac:dyDescent="0.15">
      <c r="G501" s="145"/>
      <c r="H501" s="145"/>
    </row>
    <row r="502" spans="7:8" ht="15.75" customHeight="1" x14ac:dyDescent="0.15">
      <c r="G502" s="145"/>
      <c r="H502" s="145"/>
    </row>
    <row r="503" spans="7:8" ht="15.75" customHeight="1" x14ac:dyDescent="0.15">
      <c r="G503" s="145"/>
      <c r="H503" s="145"/>
    </row>
    <row r="504" spans="7:8" ht="15.75" customHeight="1" x14ac:dyDescent="0.15">
      <c r="G504" s="145"/>
      <c r="H504" s="145"/>
    </row>
    <row r="505" spans="7:8" ht="15.75" customHeight="1" x14ac:dyDescent="0.15">
      <c r="G505" s="145"/>
      <c r="H505" s="145"/>
    </row>
    <row r="506" spans="7:8" ht="15.75" customHeight="1" x14ac:dyDescent="0.15">
      <c r="G506" s="145"/>
      <c r="H506" s="145"/>
    </row>
    <row r="507" spans="7:8" ht="15.75" customHeight="1" x14ac:dyDescent="0.15">
      <c r="G507" s="145"/>
      <c r="H507" s="145"/>
    </row>
    <row r="508" spans="7:8" ht="15.75" customHeight="1" x14ac:dyDescent="0.15">
      <c r="G508" s="145"/>
      <c r="H508" s="145"/>
    </row>
    <row r="509" spans="7:8" ht="15.75" customHeight="1" x14ac:dyDescent="0.15">
      <c r="G509" s="145"/>
      <c r="H509" s="145"/>
    </row>
    <row r="510" spans="7:8" ht="15.75" customHeight="1" x14ac:dyDescent="0.15">
      <c r="G510" s="145"/>
      <c r="H510" s="145"/>
    </row>
    <row r="511" spans="7:8" ht="15.75" customHeight="1" x14ac:dyDescent="0.15">
      <c r="G511" s="145"/>
      <c r="H511" s="145"/>
    </row>
    <row r="512" spans="7:8" ht="15.75" customHeight="1" x14ac:dyDescent="0.15">
      <c r="G512" s="145"/>
      <c r="H512" s="145"/>
    </row>
    <row r="513" spans="7:8" ht="15.75" customHeight="1" x14ac:dyDescent="0.15">
      <c r="G513" s="145"/>
      <c r="H513" s="145"/>
    </row>
    <row r="514" spans="7:8" ht="15.75" customHeight="1" x14ac:dyDescent="0.15">
      <c r="G514" s="145"/>
      <c r="H514" s="145"/>
    </row>
    <row r="515" spans="7:8" ht="15.75" customHeight="1" x14ac:dyDescent="0.15">
      <c r="G515" s="145"/>
      <c r="H515" s="145"/>
    </row>
    <row r="516" spans="7:8" ht="15.75" customHeight="1" x14ac:dyDescent="0.15">
      <c r="G516" s="145"/>
      <c r="H516" s="145"/>
    </row>
    <row r="517" spans="7:8" ht="15.75" customHeight="1" x14ac:dyDescent="0.15">
      <c r="G517" s="145"/>
      <c r="H517" s="145"/>
    </row>
    <row r="518" spans="7:8" ht="15.75" customHeight="1" x14ac:dyDescent="0.15">
      <c r="G518" s="145"/>
      <c r="H518" s="145"/>
    </row>
    <row r="519" spans="7:8" ht="15.75" customHeight="1" x14ac:dyDescent="0.15">
      <c r="G519" s="145"/>
      <c r="H519" s="145"/>
    </row>
    <row r="520" spans="7:8" ht="15.75" customHeight="1" x14ac:dyDescent="0.15">
      <c r="G520" s="145"/>
      <c r="H520" s="145"/>
    </row>
    <row r="521" spans="7:8" ht="15.75" customHeight="1" x14ac:dyDescent="0.15">
      <c r="G521" s="145"/>
      <c r="H521" s="145"/>
    </row>
    <row r="522" spans="7:8" ht="15.75" customHeight="1" x14ac:dyDescent="0.15">
      <c r="G522" s="145"/>
      <c r="H522" s="145"/>
    </row>
    <row r="523" spans="7:8" ht="15.75" customHeight="1" x14ac:dyDescent="0.15">
      <c r="G523" s="145"/>
      <c r="H523" s="145"/>
    </row>
    <row r="524" spans="7:8" ht="15.75" customHeight="1" x14ac:dyDescent="0.15">
      <c r="G524" s="145"/>
      <c r="H524" s="145"/>
    </row>
    <row r="525" spans="7:8" ht="15.75" customHeight="1" x14ac:dyDescent="0.15">
      <c r="G525" s="145"/>
      <c r="H525" s="145"/>
    </row>
    <row r="526" spans="7:8" ht="15.75" customHeight="1" x14ac:dyDescent="0.15">
      <c r="G526" s="145"/>
      <c r="H526" s="145"/>
    </row>
    <row r="527" spans="7:8" ht="15.75" customHeight="1" x14ac:dyDescent="0.15">
      <c r="G527" s="145"/>
      <c r="H527" s="145"/>
    </row>
    <row r="528" spans="7:8" ht="15.75" customHeight="1" x14ac:dyDescent="0.15">
      <c r="G528" s="145"/>
      <c r="H528" s="145"/>
    </row>
    <row r="529" spans="7:8" ht="15.75" customHeight="1" x14ac:dyDescent="0.15">
      <c r="G529" s="145"/>
      <c r="H529" s="145"/>
    </row>
    <row r="530" spans="7:8" ht="15.75" customHeight="1" x14ac:dyDescent="0.15">
      <c r="G530" s="145"/>
      <c r="H530" s="145"/>
    </row>
    <row r="531" spans="7:8" ht="15.75" customHeight="1" x14ac:dyDescent="0.15">
      <c r="G531" s="145"/>
      <c r="H531" s="145"/>
    </row>
    <row r="532" spans="7:8" ht="15.75" customHeight="1" x14ac:dyDescent="0.15">
      <c r="G532" s="145"/>
      <c r="H532" s="145"/>
    </row>
    <row r="533" spans="7:8" ht="15.75" customHeight="1" x14ac:dyDescent="0.15">
      <c r="G533" s="145"/>
      <c r="H533" s="145"/>
    </row>
    <row r="534" spans="7:8" ht="15.75" customHeight="1" x14ac:dyDescent="0.15">
      <c r="G534" s="145"/>
      <c r="H534" s="145"/>
    </row>
    <row r="535" spans="7:8" ht="15.75" customHeight="1" x14ac:dyDescent="0.15">
      <c r="G535" s="145"/>
      <c r="H535" s="145"/>
    </row>
    <row r="536" spans="7:8" ht="15.75" customHeight="1" x14ac:dyDescent="0.15">
      <c r="G536" s="145"/>
      <c r="H536" s="145"/>
    </row>
    <row r="537" spans="7:8" ht="15.75" customHeight="1" x14ac:dyDescent="0.15">
      <c r="G537" s="145"/>
      <c r="H537" s="145"/>
    </row>
    <row r="538" spans="7:8" ht="15.75" customHeight="1" x14ac:dyDescent="0.15">
      <c r="G538" s="145"/>
      <c r="H538" s="145"/>
    </row>
    <row r="539" spans="7:8" ht="15.75" customHeight="1" x14ac:dyDescent="0.15">
      <c r="G539" s="145"/>
      <c r="H539" s="145"/>
    </row>
    <row r="540" spans="7:8" ht="15.75" customHeight="1" x14ac:dyDescent="0.15">
      <c r="G540" s="145"/>
      <c r="H540" s="145"/>
    </row>
    <row r="541" spans="7:8" ht="15.75" customHeight="1" x14ac:dyDescent="0.15">
      <c r="G541" s="145"/>
      <c r="H541" s="145"/>
    </row>
    <row r="542" spans="7:8" ht="15.75" customHeight="1" x14ac:dyDescent="0.15">
      <c r="G542" s="145"/>
      <c r="H542" s="145"/>
    </row>
    <row r="543" spans="7:8" ht="15.75" customHeight="1" x14ac:dyDescent="0.15">
      <c r="G543" s="145"/>
      <c r="H543" s="145"/>
    </row>
    <row r="544" spans="7:8" ht="15.75" customHeight="1" x14ac:dyDescent="0.15">
      <c r="G544" s="145"/>
      <c r="H544" s="145"/>
    </row>
    <row r="545" spans="7:8" ht="15.75" customHeight="1" x14ac:dyDescent="0.15">
      <c r="G545" s="145"/>
      <c r="H545" s="145"/>
    </row>
    <row r="546" spans="7:8" ht="15.75" customHeight="1" x14ac:dyDescent="0.15">
      <c r="G546" s="145"/>
      <c r="H546" s="145"/>
    </row>
    <row r="547" spans="7:8" ht="15.75" customHeight="1" x14ac:dyDescent="0.15">
      <c r="G547" s="145"/>
      <c r="H547" s="145"/>
    </row>
    <row r="548" spans="7:8" ht="15.75" customHeight="1" x14ac:dyDescent="0.15">
      <c r="G548" s="145"/>
      <c r="H548" s="145"/>
    </row>
    <row r="549" spans="7:8" ht="15.75" customHeight="1" x14ac:dyDescent="0.15">
      <c r="G549" s="145"/>
      <c r="H549" s="145"/>
    </row>
    <row r="550" spans="7:8" ht="15.75" customHeight="1" x14ac:dyDescent="0.15">
      <c r="G550" s="145"/>
      <c r="H550" s="145"/>
    </row>
    <row r="551" spans="7:8" ht="15.75" customHeight="1" x14ac:dyDescent="0.15">
      <c r="G551" s="145"/>
      <c r="H551" s="145"/>
    </row>
    <row r="552" spans="7:8" ht="15.75" customHeight="1" x14ac:dyDescent="0.15">
      <c r="G552" s="145"/>
      <c r="H552" s="145"/>
    </row>
    <row r="553" spans="7:8" ht="15.75" customHeight="1" x14ac:dyDescent="0.15">
      <c r="G553" s="145"/>
      <c r="H553" s="145"/>
    </row>
    <row r="554" spans="7:8" ht="15.75" customHeight="1" x14ac:dyDescent="0.15">
      <c r="G554" s="145"/>
      <c r="H554" s="145"/>
    </row>
    <row r="555" spans="7:8" ht="15.75" customHeight="1" x14ac:dyDescent="0.15">
      <c r="G555" s="145"/>
      <c r="H555" s="145"/>
    </row>
    <row r="556" spans="7:8" ht="15.75" customHeight="1" x14ac:dyDescent="0.15">
      <c r="G556" s="145"/>
      <c r="H556" s="145"/>
    </row>
    <row r="557" spans="7:8" ht="15.75" customHeight="1" x14ac:dyDescent="0.15">
      <c r="G557" s="145"/>
      <c r="H557" s="145"/>
    </row>
    <row r="558" spans="7:8" ht="15.75" customHeight="1" x14ac:dyDescent="0.15">
      <c r="G558" s="145"/>
      <c r="H558" s="145"/>
    </row>
    <row r="559" spans="7:8" ht="15.75" customHeight="1" x14ac:dyDescent="0.15">
      <c r="G559" s="145"/>
      <c r="H559" s="145"/>
    </row>
    <row r="560" spans="7:8" ht="15.75" customHeight="1" x14ac:dyDescent="0.15">
      <c r="G560" s="145"/>
      <c r="H560" s="145"/>
    </row>
    <row r="561" spans="7:8" ht="15.75" customHeight="1" x14ac:dyDescent="0.15">
      <c r="G561" s="145"/>
      <c r="H561" s="145"/>
    </row>
    <row r="562" spans="7:8" ht="15.75" customHeight="1" x14ac:dyDescent="0.15">
      <c r="G562" s="145"/>
      <c r="H562" s="145"/>
    </row>
    <row r="563" spans="7:8" ht="15.75" customHeight="1" x14ac:dyDescent="0.15">
      <c r="G563" s="145"/>
      <c r="H563" s="145"/>
    </row>
    <row r="564" spans="7:8" ht="15.75" customHeight="1" x14ac:dyDescent="0.15">
      <c r="G564" s="145"/>
      <c r="H564" s="145"/>
    </row>
    <row r="565" spans="7:8" ht="15.75" customHeight="1" x14ac:dyDescent="0.15">
      <c r="G565" s="145"/>
      <c r="H565" s="145"/>
    </row>
    <row r="566" spans="7:8" ht="15.75" customHeight="1" x14ac:dyDescent="0.15">
      <c r="G566" s="145"/>
      <c r="H566" s="145"/>
    </row>
    <row r="567" spans="7:8" ht="15.75" customHeight="1" x14ac:dyDescent="0.15">
      <c r="G567" s="145"/>
      <c r="H567" s="145"/>
    </row>
    <row r="568" spans="7:8" ht="15.75" customHeight="1" x14ac:dyDescent="0.15">
      <c r="G568" s="145"/>
      <c r="H568" s="145"/>
    </row>
    <row r="569" spans="7:8" ht="15.75" customHeight="1" x14ac:dyDescent="0.15">
      <c r="G569" s="145"/>
      <c r="H569" s="145"/>
    </row>
    <row r="570" spans="7:8" ht="15.75" customHeight="1" x14ac:dyDescent="0.15">
      <c r="G570" s="145"/>
      <c r="H570" s="145"/>
    </row>
    <row r="571" spans="7:8" ht="15.75" customHeight="1" x14ac:dyDescent="0.15">
      <c r="G571" s="145"/>
      <c r="H571" s="145"/>
    </row>
    <row r="572" spans="7:8" ht="15.75" customHeight="1" x14ac:dyDescent="0.15">
      <c r="G572" s="145"/>
      <c r="H572" s="145"/>
    </row>
    <row r="573" spans="7:8" ht="15.75" customHeight="1" x14ac:dyDescent="0.15">
      <c r="G573" s="145"/>
      <c r="H573" s="145"/>
    </row>
    <row r="574" spans="7:8" ht="15.75" customHeight="1" x14ac:dyDescent="0.15">
      <c r="G574" s="145"/>
      <c r="H574" s="145"/>
    </row>
    <row r="575" spans="7:8" ht="15.75" customHeight="1" x14ac:dyDescent="0.15">
      <c r="G575" s="145"/>
      <c r="H575" s="145"/>
    </row>
    <row r="576" spans="7:8" ht="15.75" customHeight="1" x14ac:dyDescent="0.15">
      <c r="G576" s="145"/>
      <c r="H576" s="145"/>
    </row>
    <row r="577" spans="7:8" ht="15.75" customHeight="1" x14ac:dyDescent="0.15">
      <c r="G577" s="145"/>
      <c r="H577" s="145"/>
    </row>
    <row r="578" spans="7:8" ht="15.75" customHeight="1" x14ac:dyDescent="0.15">
      <c r="G578" s="145"/>
      <c r="H578" s="145"/>
    </row>
    <row r="579" spans="7:8" ht="15.75" customHeight="1" x14ac:dyDescent="0.15">
      <c r="G579" s="145"/>
      <c r="H579" s="145"/>
    </row>
    <row r="580" spans="7:8" ht="15.75" customHeight="1" x14ac:dyDescent="0.15">
      <c r="G580" s="145"/>
      <c r="H580" s="145"/>
    </row>
    <row r="581" spans="7:8" ht="15.75" customHeight="1" x14ac:dyDescent="0.15">
      <c r="G581" s="145"/>
      <c r="H581" s="145"/>
    </row>
    <row r="582" spans="7:8" ht="15.75" customHeight="1" x14ac:dyDescent="0.15">
      <c r="G582" s="145"/>
      <c r="H582" s="145"/>
    </row>
    <row r="583" spans="7:8" ht="15.75" customHeight="1" x14ac:dyDescent="0.15">
      <c r="G583" s="145"/>
      <c r="H583" s="145"/>
    </row>
    <row r="584" spans="7:8" ht="15.75" customHeight="1" x14ac:dyDescent="0.15">
      <c r="G584" s="145"/>
      <c r="H584" s="145"/>
    </row>
    <row r="585" spans="7:8" ht="15.75" customHeight="1" x14ac:dyDescent="0.15">
      <c r="G585" s="145"/>
      <c r="H585" s="145"/>
    </row>
    <row r="586" spans="7:8" ht="15.75" customHeight="1" x14ac:dyDescent="0.15">
      <c r="G586" s="145"/>
      <c r="H586" s="145"/>
    </row>
    <row r="587" spans="7:8" ht="15.75" customHeight="1" x14ac:dyDescent="0.15">
      <c r="G587" s="145"/>
      <c r="H587" s="145"/>
    </row>
    <row r="588" spans="7:8" ht="15.75" customHeight="1" x14ac:dyDescent="0.15">
      <c r="G588" s="145"/>
      <c r="H588" s="145"/>
    </row>
    <row r="589" spans="7:8" ht="15.75" customHeight="1" x14ac:dyDescent="0.15">
      <c r="G589" s="145"/>
      <c r="H589" s="145"/>
    </row>
    <row r="590" spans="7:8" ht="15.75" customHeight="1" x14ac:dyDescent="0.15">
      <c r="G590" s="145"/>
      <c r="H590" s="145"/>
    </row>
    <row r="591" spans="7:8" ht="15.75" customHeight="1" x14ac:dyDescent="0.15">
      <c r="G591" s="145"/>
      <c r="H591" s="145"/>
    </row>
    <row r="592" spans="7:8" ht="15.75" customHeight="1" x14ac:dyDescent="0.15">
      <c r="G592" s="145"/>
      <c r="H592" s="145"/>
    </row>
    <row r="593" spans="7:8" ht="15.75" customHeight="1" x14ac:dyDescent="0.15">
      <c r="G593" s="145"/>
      <c r="H593" s="145"/>
    </row>
    <row r="594" spans="7:8" ht="15.75" customHeight="1" x14ac:dyDescent="0.15">
      <c r="G594" s="145"/>
      <c r="H594" s="145"/>
    </row>
    <row r="595" spans="7:8" ht="15.75" customHeight="1" x14ac:dyDescent="0.15">
      <c r="G595" s="145"/>
      <c r="H595" s="145"/>
    </row>
    <row r="596" spans="7:8" ht="15.75" customHeight="1" x14ac:dyDescent="0.15">
      <c r="G596" s="145"/>
      <c r="H596" s="145"/>
    </row>
    <row r="597" spans="7:8" ht="15.75" customHeight="1" x14ac:dyDescent="0.15">
      <c r="G597" s="145"/>
      <c r="H597" s="145"/>
    </row>
    <row r="598" spans="7:8" ht="15.75" customHeight="1" x14ac:dyDescent="0.15">
      <c r="G598" s="145"/>
      <c r="H598" s="145"/>
    </row>
    <row r="599" spans="7:8" ht="15.75" customHeight="1" x14ac:dyDescent="0.15">
      <c r="G599" s="145"/>
      <c r="H599" s="145"/>
    </row>
    <row r="600" spans="7:8" ht="15.75" customHeight="1" x14ac:dyDescent="0.15">
      <c r="G600" s="145"/>
      <c r="H600" s="145"/>
    </row>
    <row r="601" spans="7:8" ht="15.75" customHeight="1" x14ac:dyDescent="0.15">
      <c r="G601" s="145"/>
      <c r="H601" s="145"/>
    </row>
    <row r="602" spans="7:8" ht="15.75" customHeight="1" x14ac:dyDescent="0.15">
      <c r="G602" s="145"/>
      <c r="H602" s="145"/>
    </row>
    <row r="603" spans="7:8" ht="15.75" customHeight="1" x14ac:dyDescent="0.15">
      <c r="G603" s="145"/>
      <c r="H603" s="145"/>
    </row>
    <row r="604" spans="7:8" ht="15.75" customHeight="1" x14ac:dyDescent="0.15">
      <c r="G604" s="145"/>
      <c r="H604" s="145"/>
    </row>
    <row r="605" spans="7:8" ht="15.75" customHeight="1" x14ac:dyDescent="0.15">
      <c r="G605" s="145"/>
      <c r="H605" s="145"/>
    </row>
    <row r="606" spans="7:8" ht="15.75" customHeight="1" x14ac:dyDescent="0.15">
      <c r="G606" s="145"/>
      <c r="H606" s="145"/>
    </row>
    <row r="607" spans="7:8" ht="15.75" customHeight="1" x14ac:dyDescent="0.15">
      <c r="G607" s="145"/>
      <c r="H607" s="145"/>
    </row>
    <row r="608" spans="7:8" ht="15.75" customHeight="1" x14ac:dyDescent="0.15">
      <c r="G608" s="145"/>
      <c r="H608" s="145"/>
    </row>
    <row r="609" spans="7:8" ht="15.75" customHeight="1" x14ac:dyDescent="0.15">
      <c r="G609" s="145"/>
      <c r="H609" s="145"/>
    </row>
    <row r="610" spans="7:8" ht="15.75" customHeight="1" x14ac:dyDescent="0.15">
      <c r="G610" s="145"/>
      <c r="H610" s="145"/>
    </row>
    <row r="611" spans="7:8" ht="15.75" customHeight="1" x14ac:dyDescent="0.15">
      <c r="G611" s="145"/>
      <c r="H611" s="145"/>
    </row>
    <row r="612" spans="7:8" ht="15.75" customHeight="1" x14ac:dyDescent="0.15">
      <c r="G612" s="145"/>
      <c r="H612" s="145"/>
    </row>
    <row r="613" spans="7:8" ht="15.75" customHeight="1" x14ac:dyDescent="0.15">
      <c r="G613" s="145"/>
      <c r="H613" s="145"/>
    </row>
    <row r="614" spans="7:8" ht="15.75" customHeight="1" x14ac:dyDescent="0.15">
      <c r="G614" s="145"/>
      <c r="H614" s="145"/>
    </row>
    <row r="615" spans="7:8" ht="15.75" customHeight="1" x14ac:dyDescent="0.15">
      <c r="G615" s="145"/>
      <c r="H615" s="145"/>
    </row>
    <row r="616" spans="7:8" ht="15.75" customHeight="1" x14ac:dyDescent="0.15">
      <c r="G616" s="145"/>
      <c r="H616" s="145"/>
    </row>
    <row r="617" spans="7:8" ht="15.75" customHeight="1" x14ac:dyDescent="0.15">
      <c r="G617" s="145"/>
      <c r="H617" s="145"/>
    </row>
    <row r="618" spans="7:8" ht="15.75" customHeight="1" x14ac:dyDescent="0.15">
      <c r="G618" s="145"/>
      <c r="H618" s="145"/>
    </row>
    <row r="619" spans="7:8" ht="15.75" customHeight="1" x14ac:dyDescent="0.15">
      <c r="G619" s="145"/>
      <c r="H619" s="145"/>
    </row>
    <row r="620" spans="7:8" ht="15.75" customHeight="1" x14ac:dyDescent="0.15">
      <c r="G620" s="145"/>
      <c r="H620" s="145"/>
    </row>
    <row r="621" spans="7:8" ht="15.75" customHeight="1" x14ac:dyDescent="0.15">
      <c r="G621" s="145"/>
      <c r="H621" s="145"/>
    </row>
    <row r="622" spans="7:8" ht="15.75" customHeight="1" x14ac:dyDescent="0.15">
      <c r="G622" s="145"/>
      <c r="H622" s="145"/>
    </row>
    <row r="623" spans="7:8" ht="15.75" customHeight="1" x14ac:dyDescent="0.15">
      <c r="G623" s="145"/>
      <c r="H623" s="145"/>
    </row>
    <row r="624" spans="7:8" ht="15.75" customHeight="1" x14ac:dyDescent="0.15">
      <c r="G624" s="145"/>
      <c r="H624" s="145"/>
    </row>
    <row r="625" spans="7:8" ht="15.75" customHeight="1" x14ac:dyDescent="0.15">
      <c r="G625" s="145"/>
      <c r="H625" s="145"/>
    </row>
    <row r="626" spans="7:8" ht="15.75" customHeight="1" x14ac:dyDescent="0.15">
      <c r="G626" s="145"/>
      <c r="H626" s="145"/>
    </row>
    <row r="627" spans="7:8" ht="15.75" customHeight="1" x14ac:dyDescent="0.15">
      <c r="G627" s="145"/>
      <c r="H627" s="145"/>
    </row>
    <row r="628" spans="7:8" ht="15.75" customHeight="1" x14ac:dyDescent="0.15">
      <c r="G628" s="145"/>
      <c r="H628" s="145"/>
    </row>
    <row r="629" spans="7:8" ht="15.75" customHeight="1" x14ac:dyDescent="0.15">
      <c r="G629" s="145"/>
      <c r="H629" s="145"/>
    </row>
    <row r="630" spans="7:8" ht="15.75" customHeight="1" x14ac:dyDescent="0.15">
      <c r="G630" s="145"/>
      <c r="H630" s="145"/>
    </row>
    <row r="631" spans="7:8" ht="15.75" customHeight="1" x14ac:dyDescent="0.15">
      <c r="G631" s="145"/>
      <c r="H631" s="145"/>
    </row>
    <row r="632" spans="7:8" ht="15.75" customHeight="1" x14ac:dyDescent="0.15">
      <c r="G632" s="145"/>
      <c r="H632" s="145"/>
    </row>
    <row r="633" spans="7:8" ht="15.75" customHeight="1" x14ac:dyDescent="0.15">
      <c r="G633" s="145"/>
      <c r="H633" s="145"/>
    </row>
    <row r="634" spans="7:8" ht="15.75" customHeight="1" x14ac:dyDescent="0.15">
      <c r="G634" s="145"/>
      <c r="H634" s="145"/>
    </row>
    <row r="635" spans="7:8" ht="15.75" customHeight="1" x14ac:dyDescent="0.15">
      <c r="G635" s="145"/>
      <c r="H635" s="145"/>
    </row>
    <row r="636" spans="7:8" ht="15.75" customHeight="1" x14ac:dyDescent="0.15">
      <c r="G636" s="145"/>
      <c r="H636" s="145"/>
    </row>
    <row r="637" spans="7:8" ht="15.75" customHeight="1" x14ac:dyDescent="0.15">
      <c r="G637" s="145"/>
      <c r="H637" s="145"/>
    </row>
    <row r="638" spans="7:8" ht="15.75" customHeight="1" x14ac:dyDescent="0.15">
      <c r="G638" s="145"/>
      <c r="H638" s="145"/>
    </row>
    <row r="639" spans="7:8" ht="15.75" customHeight="1" x14ac:dyDescent="0.15">
      <c r="G639" s="145"/>
      <c r="H639" s="145"/>
    </row>
    <row r="640" spans="7:8" ht="15.75" customHeight="1" x14ac:dyDescent="0.15">
      <c r="G640" s="145"/>
      <c r="H640" s="145"/>
    </row>
    <row r="641" spans="7:8" ht="15.75" customHeight="1" x14ac:dyDescent="0.15">
      <c r="G641" s="145"/>
      <c r="H641" s="145"/>
    </row>
    <row r="642" spans="7:8" ht="15.75" customHeight="1" x14ac:dyDescent="0.15">
      <c r="G642" s="145"/>
      <c r="H642" s="145"/>
    </row>
    <row r="643" spans="7:8" ht="15.75" customHeight="1" x14ac:dyDescent="0.15">
      <c r="G643" s="145"/>
      <c r="H643" s="145"/>
    </row>
    <row r="644" spans="7:8" ht="15.75" customHeight="1" x14ac:dyDescent="0.15">
      <c r="G644" s="145"/>
      <c r="H644" s="145"/>
    </row>
    <row r="645" spans="7:8" ht="15.75" customHeight="1" x14ac:dyDescent="0.15">
      <c r="G645" s="145"/>
      <c r="H645" s="145"/>
    </row>
    <row r="646" spans="7:8" ht="15.75" customHeight="1" x14ac:dyDescent="0.15">
      <c r="G646" s="145"/>
      <c r="H646" s="145"/>
    </row>
    <row r="647" spans="7:8" ht="15.75" customHeight="1" x14ac:dyDescent="0.15">
      <c r="G647" s="145"/>
      <c r="H647" s="145"/>
    </row>
    <row r="648" spans="7:8" ht="15.75" customHeight="1" x14ac:dyDescent="0.15">
      <c r="G648" s="145"/>
      <c r="H648" s="145"/>
    </row>
    <row r="649" spans="7:8" ht="15.75" customHeight="1" x14ac:dyDescent="0.15">
      <c r="G649" s="145"/>
      <c r="H649" s="145"/>
    </row>
    <row r="650" spans="7:8" ht="15.75" customHeight="1" x14ac:dyDescent="0.15">
      <c r="G650" s="145"/>
      <c r="H650" s="145"/>
    </row>
    <row r="651" spans="7:8" ht="15.75" customHeight="1" x14ac:dyDescent="0.15">
      <c r="G651" s="145"/>
      <c r="H651" s="145"/>
    </row>
    <row r="652" spans="7:8" ht="15.75" customHeight="1" x14ac:dyDescent="0.15">
      <c r="G652" s="145"/>
      <c r="H652" s="145"/>
    </row>
    <row r="653" spans="7:8" ht="15.75" customHeight="1" x14ac:dyDescent="0.15">
      <c r="G653" s="145"/>
      <c r="H653" s="145"/>
    </row>
    <row r="654" spans="7:8" ht="15.75" customHeight="1" x14ac:dyDescent="0.15">
      <c r="G654" s="145"/>
      <c r="H654" s="145"/>
    </row>
    <row r="655" spans="7:8" ht="15.75" customHeight="1" x14ac:dyDescent="0.15">
      <c r="G655" s="145"/>
      <c r="H655" s="145"/>
    </row>
    <row r="656" spans="7:8" ht="15.75" customHeight="1" x14ac:dyDescent="0.15">
      <c r="G656" s="145"/>
      <c r="H656" s="145"/>
    </row>
    <row r="657" spans="7:8" ht="15.75" customHeight="1" x14ac:dyDescent="0.15">
      <c r="G657" s="145"/>
      <c r="H657" s="145"/>
    </row>
    <row r="658" spans="7:8" ht="15.75" customHeight="1" x14ac:dyDescent="0.15">
      <c r="G658" s="145"/>
      <c r="H658" s="145"/>
    </row>
    <row r="659" spans="7:8" ht="15.75" customHeight="1" x14ac:dyDescent="0.15">
      <c r="G659" s="145"/>
      <c r="H659" s="145"/>
    </row>
    <row r="660" spans="7:8" ht="15.75" customHeight="1" x14ac:dyDescent="0.15">
      <c r="G660" s="145"/>
      <c r="H660" s="145"/>
    </row>
    <row r="661" spans="7:8" ht="15.75" customHeight="1" x14ac:dyDescent="0.15">
      <c r="G661" s="145"/>
      <c r="H661" s="145"/>
    </row>
    <row r="662" spans="7:8" ht="15.75" customHeight="1" x14ac:dyDescent="0.15">
      <c r="G662" s="145"/>
      <c r="H662" s="145"/>
    </row>
    <row r="663" spans="7:8" ht="15.75" customHeight="1" x14ac:dyDescent="0.15">
      <c r="G663" s="145"/>
      <c r="H663" s="145"/>
    </row>
    <row r="664" spans="7:8" ht="15.75" customHeight="1" x14ac:dyDescent="0.15">
      <c r="G664" s="145"/>
      <c r="H664" s="145"/>
    </row>
    <row r="665" spans="7:8" ht="15.75" customHeight="1" x14ac:dyDescent="0.15">
      <c r="G665" s="145"/>
      <c r="H665" s="145"/>
    </row>
    <row r="666" spans="7:8" ht="15.75" customHeight="1" x14ac:dyDescent="0.15">
      <c r="G666" s="145"/>
      <c r="H666" s="145"/>
    </row>
    <row r="667" spans="7:8" ht="15.75" customHeight="1" x14ac:dyDescent="0.15">
      <c r="G667" s="145"/>
      <c r="H667" s="145"/>
    </row>
    <row r="668" spans="7:8" ht="15.75" customHeight="1" x14ac:dyDescent="0.15">
      <c r="G668" s="145"/>
      <c r="H668" s="145"/>
    </row>
    <row r="669" spans="7:8" ht="15.75" customHeight="1" x14ac:dyDescent="0.15">
      <c r="G669" s="145"/>
      <c r="H669" s="145"/>
    </row>
    <row r="670" spans="7:8" ht="15.75" customHeight="1" x14ac:dyDescent="0.15">
      <c r="G670" s="145"/>
      <c r="H670" s="145"/>
    </row>
    <row r="671" spans="7:8" ht="15.75" customHeight="1" x14ac:dyDescent="0.15">
      <c r="G671" s="145"/>
      <c r="H671" s="145"/>
    </row>
    <row r="672" spans="7:8" ht="15.75" customHeight="1" x14ac:dyDescent="0.15">
      <c r="G672" s="145"/>
      <c r="H672" s="145"/>
    </row>
    <row r="673" spans="7:8" ht="15.75" customHeight="1" x14ac:dyDescent="0.15">
      <c r="G673" s="145"/>
      <c r="H673" s="145"/>
    </row>
    <row r="674" spans="7:8" ht="15.75" customHeight="1" x14ac:dyDescent="0.15">
      <c r="G674" s="145"/>
      <c r="H674" s="145"/>
    </row>
    <row r="675" spans="7:8" ht="15.75" customHeight="1" x14ac:dyDescent="0.15">
      <c r="G675" s="145"/>
      <c r="H675" s="145"/>
    </row>
    <row r="676" spans="7:8" ht="15.75" customHeight="1" x14ac:dyDescent="0.15">
      <c r="G676" s="145"/>
      <c r="H676" s="145"/>
    </row>
    <row r="677" spans="7:8" ht="15.75" customHeight="1" x14ac:dyDescent="0.15">
      <c r="G677" s="145"/>
      <c r="H677" s="145"/>
    </row>
    <row r="678" spans="7:8" ht="15.75" customHeight="1" x14ac:dyDescent="0.15">
      <c r="G678" s="145"/>
      <c r="H678" s="145"/>
    </row>
    <row r="679" spans="7:8" ht="15.75" customHeight="1" x14ac:dyDescent="0.15">
      <c r="G679" s="145"/>
      <c r="H679" s="145"/>
    </row>
    <row r="680" spans="7:8" ht="15.75" customHeight="1" x14ac:dyDescent="0.15">
      <c r="G680" s="145"/>
      <c r="H680" s="145"/>
    </row>
    <row r="681" spans="7:8" ht="15.75" customHeight="1" x14ac:dyDescent="0.15">
      <c r="G681" s="145"/>
      <c r="H681" s="145"/>
    </row>
    <row r="682" spans="7:8" ht="15.75" customHeight="1" x14ac:dyDescent="0.15">
      <c r="G682" s="145"/>
      <c r="H682" s="145"/>
    </row>
    <row r="683" spans="7:8" ht="15.75" customHeight="1" x14ac:dyDescent="0.15">
      <c r="G683" s="145"/>
      <c r="H683" s="145"/>
    </row>
    <row r="684" spans="7:8" ht="15.75" customHeight="1" x14ac:dyDescent="0.15">
      <c r="G684" s="145"/>
      <c r="H684" s="145"/>
    </row>
    <row r="685" spans="7:8" ht="15.75" customHeight="1" x14ac:dyDescent="0.15">
      <c r="G685" s="145"/>
      <c r="H685" s="145"/>
    </row>
    <row r="686" spans="7:8" ht="15.75" customHeight="1" x14ac:dyDescent="0.15">
      <c r="G686" s="145"/>
      <c r="H686" s="145"/>
    </row>
    <row r="687" spans="7:8" ht="15.75" customHeight="1" x14ac:dyDescent="0.15">
      <c r="G687" s="145"/>
      <c r="H687" s="145"/>
    </row>
    <row r="688" spans="7:8" ht="15.75" customHeight="1" x14ac:dyDescent="0.15">
      <c r="G688" s="145"/>
      <c r="H688" s="145"/>
    </row>
    <row r="689" spans="7:8" ht="15.75" customHeight="1" x14ac:dyDescent="0.15">
      <c r="G689" s="145"/>
      <c r="H689" s="145"/>
    </row>
    <row r="690" spans="7:8" ht="15.75" customHeight="1" x14ac:dyDescent="0.15">
      <c r="G690" s="145"/>
      <c r="H690" s="145"/>
    </row>
    <row r="691" spans="7:8" ht="15.75" customHeight="1" x14ac:dyDescent="0.15">
      <c r="G691" s="145"/>
      <c r="H691" s="145"/>
    </row>
    <row r="692" spans="7:8" ht="15.75" customHeight="1" x14ac:dyDescent="0.15">
      <c r="G692" s="145"/>
      <c r="H692" s="145"/>
    </row>
    <row r="693" spans="7:8" ht="15.75" customHeight="1" x14ac:dyDescent="0.15">
      <c r="G693" s="145"/>
      <c r="H693" s="145"/>
    </row>
    <row r="694" spans="7:8" ht="15.75" customHeight="1" x14ac:dyDescent="0.15">
      <c r="G694" s="145"/>
      <c r="H694" s="145"/>
    </row>
    <row r="695" spans="7:8" ht="15.75" customHeight="1" x14ac:dyDescent="0.15">
      <c r="G695" s="145"/>
      <c r="H695" s="145"/>
    </row>
    <row r="696" spans="7:8" ht="15.75" customHeight="1" x14ac:dyDescent="0.15">
      <c r="G696" s="145"/>
      <c r="H696" s="145"/>
    </row>
    <row r="697" spans="7:8" ht="15.75" customHeight="1" x14ac:dyDescent="0.15">
      <c r="G697" s="145"/>
      <c r="H697" s="145"/>
    </row>
    <row r="698" spans="7:8" ht="15.75" customHeight="1" x14ac:dyDescent="0.15">
      <c r="G698" s="145"/>
      <c r="H698" s="145"/>
    </row>
    <row r="699" spans="7:8" ht="15.75" customHeight="1" x14ac:dyDescent="0.15">
      <c r="G699" s="145"/>
      <c r="H699" s="145"/>
    </row>
    <row r="700" spans="7:8" ht="15.75" customHeight="1" x14ac:dyDescent="0.15">
      <c r="G700" s="145"/>
      <c r="H700" s="145"/>
    </row>
    <row r="701" spans="7:8" ht="15.75" customHeight="1" x14ac:dyDescent="0.15">
      <c r="G701" s="145"/>
      <c r="H701" s="145"/>
    </row>
    <row r="702" spans="7:8" ht="15.75" customHeight="1" x14ac:dyDescent="0.15">
      <c r="G702" s="145"/>
      <c r="H702" s="145"/>
    </row>
    <row r="703" spans="7:8" ht="15.75" customHeight="1" x14ac:dyDescent="0.15">
      <c r="G703" s="145"/>
      <c r="H703" s="145"/>
    </row>
    <row r="704" spans="7:8" ht="15.75" customHeight="1" x14ac:dyDescent="0.15">
      <c r="G704" s="145"/>
      <c r="H704" s="145"/>
    </row>
    <row r="705" spans="7:8" ht="15.75" customHeight="1" x14ac:dyDescent="0.15">
      <c r="G705" s="145"/>
      <c r="H705" s="145"/>
    </row>
    <row r="706" spans="7:8" ht="15.75" customHeight="1" x14ac:dyDescent="0.15">
      <c r="G706" s="145"/>
      <c r="H706" s="145"/>
    </row>
    <row r="707" spans="7:8" ht="15.75" customHeight="1" x14ac:dyDescent="0.15">
      <c r="G707" s="145"/>
      <c r="H707" s="145"/>
    </row>
    <row r="708" spans="7:8" ht="15.75" customHeight="1" x14ac:dyDescent="0.15">
      <c r="G708" s="145"/>
      <c r="H708" s="145"/>
    </row>
    <row r="709" spans="7:8" ht="15.75" customHeight="1" x14ac:dyDescent="0.15">
      <c r="G709" s="145"/>
      <c r="H709" s="145"/>
    </row>
    <row r="710" spans="7:8" ht="15.75" customHeight="1" x14ac:dyDescent="0.15">
      <c r="G710" s="145"/>
      <c r="H710" s="145"/>
    </row>
    <row r="711" spans="7:8" ht="15.75" customHeight="1" x14ac:dyDescent="0.15">
      <c r="G711" s="145"/>
      <c r="H711" s="145"/>
    </row>
    <row r="712" spans="7:8" ht="15.75" customHeight="1" x14ac:dyDescent="0.15">
      <c r="G712" s="145"/>
      <c r="H712" s="145"/>
    </row>
    <row r="713" spans="7:8" ht="15.75" customHeight="1" x14ac:dyDescent="0.15">
      <c r="G713" s="145"/>
      <c r="H713" s="145"/>
    </row>
    <row r="714" spans="7:8" ht="15.75" customHeight="1" x14ac:dyDescent="0.15">
      <c r="G714" s="145"/>
      <c r="H714" s="145"/>
    </row>
    <row r="715" spans="7:8" ht="15.75" customHeight="1" x14ac:dyDescent="0.15">
      <c r="G715" s="145"/>
      <c r="H715" s="145"/>
    </row>
    <row r="716" spans="7:8" ht="15.75" customHeight="1" x14ac:dyDescent="0.15">
      <c r="G716" s="145"/>
      <c r="H716" s="145"/>
    </row>
    <row r="717" spans="7:8" ht="15.75" customHeight="1" x14ac:dyDescent="0.15">
      <c r="G717" s="145"/>
      <c r="H717" s="145"/>
    </row>
    <row r="718" spans="7:8" ht="15.75" customHeight="1" x14ac:dyDescent="0.15">
      <c r="G718" s="145"/>
      <c r="H718" s="145"/>
    </row>
    <row r="719" spans="7:8" ht="15.75" customHeight="1" x14ac:dyDescent="0.15">
      <c r="G719" s="145"/>
      <c r="H719" s="145"/>
    </row>
    <row r="720" spans="7:8" ht="15.75" customHeight="1" x14ac:dyDescent="0.15">
      <c r="G720" s="145"/>
      <c r="H720" s="145"/>
    </row>
    <row r="721" spans="7:8" ht="15.75" customHeight="1" x14ac:dyDescent="0.15">
      <c r="G721" s="145"/>
      <c r="H721" s="145"/>
    </row>
    <row r="722" spans="7:8" ht="15.75" customHeight="1" x14ac:dyDescent="0.15">
      <c r="G722" s="145"/>
      <c r="H722" s="145"/>
    </row>
    <row r="723" spans="7:8" ht="15.75" customHeight="1" x14ac:dyDescent="0.15">
      <c r="G723" s="145"/>
      <c r="H723" s="145"/>
    </row>
    <row r="724" spans="7:8" ht="15.75" customHeight="1" x14ac:dyDescent="0.15">
      <c r="G724" s="145"/>
      <c r="H724" s="145"/>
    </row>
    <row r="725" spans="7:8" ht="15.75" customHeight="1" x14ac:dyDescent="0.15">
      <c r="G725" s="145"/>
      <c r="H725" s="145"/>
    </row>
    <row r="726" spans="7:8" ht="15.75" customHeight="1" x14ac:dyDescent="0.15">
      <c r="G726" s="145"/>
      <c r="H726" s="145"/>
    </row>
    <row r="727" spans="7:8" ht="15.75" customHeight="1" x14ac:dyDescent="0.15">
      <c r="G727" s="145"/>
      <c r="H727" s="145"/>
    </row>
    <row r="728" spans="7:8" ht="15.75" customHeight="1" x14ac:dyDescent="0.15">
      <c r="G728" s="145"/>
      <c r="H728" s="145"/>
    </row>
    <row r="729" spans="7:8" ht="15.75" customHeight="1" x14ac:dyDescent="0.15">
      <c r="G729" s="145"/>
      <c r="H729" s="145"/>
    </row>
    <row r="730" spans="7:8" ht="15.75" customHeight="1" x14ac:dyDescent="0.15">
      <c r="G730" s="145"/>
      <c r="H730" s="145"/>
    </row>
    <row r="731" spans="7:8" ht="15.75" customHeight="1" x14ac:dyDescent="0.15">
      <c r="G731" s="145"/>
      <c r="H731" s="145"/>
    </row>
    <row r="732" spans="7:8" ht="15.75" customHeight="1" x14ac:dyDescent="0.15">
      <c r="G732" s="145"/>
      <c r="H732" s="145"/>
    </row>
    <row r="733" spans="7:8" ht="15.75" customHeight="1" x14ac:dyDescent="0.15">
      <c r="G733" s="145"/>
      <c r="H733" s="145"/>
    </row>
    <row r="734" spans="7:8" ht="15.75" customHeight="1" x14ac:dyDescent="0.15">
      <c r="G734" s="145"/>
      <c r="H734" s="145"/>
    </row>
    <row r="735" spans="7:8" ht="15.75" customHeight="1" x14ac:dyDescent="0.15">
      <c r="G735" s="145"/>
      <c r="H735" s="145"/>
    </row>
    <row r="736" spans="7:8" ht="15.75" customHeight="1" x14ac:dyDescent="0.15">
      <c r="G736" s="145"/>
      <c r="H736" s="145"/>
    </row>
    <row r="737" spans="7:8" ht="15.75" customHeight="1" x14ac:dyDescent="0.15">
      <c r="G737" s="145"/>
      <c r="H737" s="145"/>
    </row>
    <row r="738" spans="7:8" ht="15.75" customHeight="1" x14ac:dyDescent="0.15">
      <c r="G738" s="145"/>
      <c r="H738" s="145"/>
    </row>
    <row r="739" spans="7:8" ht="15.75" customHeight="1" x14ac:dyDescent="0.15">
      <c r="G739" s="145"/>
      <c r="H739" s="145"/>
    </row>
    <row r="740" spans="7:8" ht="15.75" customHeight="1" x14ac:dyDescent="0.15">
      <c r="G740" s="145"/>
      <c r="H740" s="145"/>
    </row>
    <row r="741" spans="7:8" ht="15.75" customHeight="1" x14ac:dyDescent="0.15">
      <c r="G741" s="145"/>
      <c r="H741" s="145"/>
    </row>
    <row r="742" spans="7:8" ht="15.75" customHeight="1" x14ac:dyDescent="0.15">
      <c r="G742" s="145"/>
      <c r="H742" s="145"/>
    </row>
    <row r="743" spans="7:8" ht="15.75" customHeight="1" x14ac:dyDescent="0.15">
      <c r="G743" s="145"/>
      <c r="H743" s="145"/>
    </row>
    <row r="744" spans="7:8" ht="15.75" customHeight="1" x14ac:dyDescent="0.15">
      <c r="G744" s="145"/>
      <c r="H744" s="145"/>
    </row>
    <row r="745" spans="7:8" ht="15.75" customHeight="1" x14ac:dyDescent="0.15">
      <c r="G745" s="145"/>
      <c r="H745" s="145"/>
    </row>
    <row r="746" spans="7:8" ht="15.75" customHeight="1" x14ac:dyDescent="0.15">
      <c r="G746" s="145"/>
      <c r="H746" s="145"/>
    </row>
    <row r="747" spans="7:8" ht="15.75" customHeight="1" x14ac:dyDescent="0.15">
      <c r="G747" s="145"/>
      <c r="H747" s="145"/>
    </row>
    <row r="748" spans="7:8" ht="15.75" customHeight="1" x14ac:dyDescent="0.15">
      <c r="G748" s="145"/>
      <c r="H748" s="145"/>
    </row>
    <row r="749" spans="7:8" ht="15.75" customHeight="1" x14ac:dyDescent="0.15">
      <c r="G749" s="145"/>
      <c r="H749" s="145"/>
    </row>
    <row r="750" spans="7:8" ht="15.75" customHeight="1" x14ac:dyDescent="0.15">
      <c r="G750" s="145"/>
      <c r="H750" s="145"/>
    </row>
    <row r="751" spans="7:8" ht="15.75" customHeight="1" x14ac:dyDescent="0.15">
      <c r="G751" s="145"/>
      <c r="H751" s="145"/>
    </row>
    <row r="752" spans="7:8" ht="15.75" customHeight="1" x14ac:dyDescent="0.15">
      <c r="G752" s="145"/>
      <c r="H752" s="145"/>
    </row>
    <row r="753" spans="7:8" ht="15.75" customHeight="1" x14ac:dyDescent="0.15">
      <c r="G753" s="145"/>
      <c r="H753" s="145"/>
    </row>
    <row r="754" spans="7:8" ht="15.75" customHeight="1" x14ac:dyDescent="0.15">
      <c r="G754" s="145"/>
      <c r="H754" s="145"/>
    </row>
    <row r="755" spans="7:8" ht="15.75" customHeight="1" x14ac:dyDescent="0.15">
      <c r="G755" s="145"/>
      <c r="H755" s="145"/>
    </row>
    <row r="756" spans="7:8" ht="15.75" customHeight="1" x14ac:dyDescent="0.15">
      <c r="G756" s="145"/>
      <c r="H756" s="145"/>
    </row>
    <row r="757" spans="7:8" ht="15.75" customHeight="1" x14ac:dyDescent="0.15">
      <c r="G757" s="145"/>
      <c r="H757" s="145"/>
    </row>
    <row r="758" spans="7:8" ht="15.75" customHeight="1" x14ac:dyDescent="0.15">
      <c r="G758" s="145"/>
      <c r="H758" s="145"/>
    </row>
    <row r="759" spans="7:8" ht="15.75" customHeight="1" x14ac:dyDescent="0.15">
      <c r="G759" s="145"/>
      <c r="H759" s="145"/>
    </row>
    <row r="760" spans="7:8" ht="15.75" customHeight="1" x14ac:dyDescent="0.15">
      <c r="G760" s="145"/>
      <c r="H760" s="145"/>
    </row>
    <row r="761" spans="7:8" ht="15.75" customHeight="1" x14ac:dyDescent="0.15">
      <c r="G761" s="145"/>
      <c r="H761" s="145"/>
    </row>
    <row r="762" spans="7:8" ht="15.75" customHeight="1" x14ac:dyDescent="0.15">
      <c r="G762" s="145"/>
      <c r="H762" s="145"/>
    </row>
    <row r="763" spans="7:8" ht="15.75" customHeight="1" x14ac:dyDescent="0.15">
      <c r="G763" s="145"/>
      <c r="H763" s="145"/>
    </row>
    <row r="764" spans="7:8" ht="15.75" customHeight="1" x14ac:dyDescent="0.15">
      <c r="G764" s="145"/>
      <c r="H764" s="145"/>
    </row>
    <row r="765" spans="7:8" ht="15.75" customHeight="1" x14ac:dyDescent="0.15">
      <c r="G765" s="145"/>
      <c r="H765" s="145"/>
    </row>
    <row r="766" spans="7:8" ht="15.75" customHeight="1" x14ac:dyDescent="0.15">
      <c r="G766" s="145"/>
      <c r="H766" s="145"/>
    </row>
    <row r="767" spans="7:8" ht="15.75" customHeight="1" x14ac:dyDescent="0.15">
      <c r="G767" s="145"/>
      <c r="H767" s="145"/>
    </row>
    <row r="768" spans="7:8" ht="15.75" customHeight="1" x14ac:dyDescent="0.15">
      <c r="G768" s="145"/>
      <c r="H768" s="145"/>
    </row>
    <row r="769" spans="7:8" ht="15.75" customHeight="1" x14ac:dyDescent="0.15">
      <c r="G769" s="145"/>
      <c r="H769" s="145"/>
    </row>
    <row r="770" spans="7:8" ht="15.75" customHeight="1" x14ac:dyDescent="0.15">
      <c r="G770" s="145"/>
      <c r="H770" s="145"/>
    </row>
    <row r="771" spans="7:8" ht="15.75" customHeight="1" x14ac:dyDescent="0.15">
      <c r="G771" s="145"/>
      <c r="H771" s="145"/>
    </row>
    <row r="772" spans="7:8" ht="15.75" customHeight="1" x14ac:dyDescent="0.15">
      <c r="G772" s="145"/>
      <c r="H772" s="145"/>
    </row>
    <row r="773" spans="7:8" ht="15.75" customHeight="1" x14ac:dyDescent="0.15">
      <c r="G773" s="145"/>
      <c r="H773" s="145"/>
    </row>
    <row r="774" spans="7:8" ht="15.75" customHeight="1" x14ac:dyDescent="0.15">
      <c r="G774" s="145"/>
      <c r="H774" s="145"/>
    </row>
    <row r="775" spans="7:8" ht="15.75" customHeight="1" x14ac:dyDescent="0.15">
      <c r="G775" s="145"/>
      <c r="H775" s="145"/>
    </row>
    <row r="776" spans="7:8" ht="15.75" customHeight="1" x14ac:dyDescent="0.15">
      <c r="G776" s="145"/>
      <c r="H776" s="145"/>
    </row>
    <row r="777" spans="7:8" ht="15.75" customHeight="1" x14ac:dyDescent="0.15">
      <c r="G777" s="145"/>
      <c r="H777" s="145"/>
    </row>
    <row r="778" spans="7:8" ht="15.75" customHeight="1" x14ac:dyDescent="0.15">
      <c r="G778" s="145"/>
      <c r="H778" s="145"/>
    </row>
    <row r="779" spans="7:8" ht="15.75" customHeight="1" x14ac:dyDescent="0.15">
      <c r="G779" s="145"/>
      <c r="H779" s="145"/>
    </row>
    <row r="780" spans="7:8" ht="15.75" customHeight="1" x14ac:dyDescent="0.15">
      <c r="G780" s="145"/>
      <c r="H780" s="145"/>
    </row>
    <row r="781" spans="7:8" ht="15.75" customHeight="1" x14ac:dyDescent="0.15">
      <c r="G781" s="145"/>
      <c r="H781" s="145"/>
    </row>
    <row r="782" spans="7:8" ht="15.75" customHeight="1" x14ac:dyDescent="0.15">
      <c r="G782" s="145"/>
      <c r="H782" s="145"/>
    </row>
    <row r="783" spans="7:8" ht="15.75" customHeight="1" x14ac:dyDescent="0.15">
      <c r="G783" s="145"/>
      <c r="H783" s="145"/>
    </row>
    <row r="784" spans="7:8" ht="15.75" customHeight="1" x14ac:dyDescent="0.15">
      <c r="G784" s="145"/>
      <c r="H784" s="145"/>
    </row>
    <row r="785" spans="7:8" ht="15.75" customHeight="1" x14ac:dyDescent="0.15">
      <c r="G785" s="145"/>
      <c r="H785" s="145"/>
    </row>
    <row r="786" spans="7:8" ht="15.75" customHeight="1" x14ac:dyDescent="0.15">
      <c r="G786" s="145"/>
      <c r="H786" s="145"/>
    </row>
    <row r="787" spans="7:8" ht="15.75" customHeight="1" x14ac:dyDescent="0.15">
      <c r="G787" s="145"/>
      <c r="H787" s="145"/>
    </row>
    <row r="788" spans="7:8" ht="15.75" customHeight="1" x14ac:dyDescent="0.15">
      <c r="G788" s="145"/>
      <c r="H788" s="145"/>
    </row>
    <row r="789" spans="7:8" ht="15.75" customHeight="1" x14ac:dyDescent="0.15">
      <c r="G789" s="145"/>
      <c r="H789" s="145"/>
    </row>
    <row r="790" spans="7:8" ht="15.75" customHeight="1" x14ac:dyDescent="0.15">
      <c r="G790" s="145"/>
      <c r="H790" s="145"/>
    </row>
    <row r="791" spans="7:8" ht="15.75" customHeight="1" x14ac:dyDescent="0.15">
      <c r="G791" s="145"/>
      <c r="H791" s="145"/>
    </row>
    <row r="792" spans="7:8" ht="15.75" customHeight="1" x14ac:dyDescent="0.15">
      <c r="G792" s="145"/>
      <c r="H792" s="145"/>
    </row>
    <row r="793" spans="7:8" ht="15.75" customHeight="1" x14ac:dyDescent="0.15">
      <c r="G793" s="145"/>
      <c r="H793" s="145"/>
    </row>
    <row r="794" spans="7:8" ht="15.75" customHeight="1" x14ac:dyDescent="0.15">
      <c r="G794" s="145"/>
      <c r="H794" s="145"/>
    </row>
    <row r="795" spans="7:8" ht="15.75" customHeight="1" x14ac:dyDescent="0.15">
      <c r="G795" s="145"/>
      <c r="H795" s="145"/>
    </row>
    <row r="796" spans="7:8" ht="15.75" customHeight="1" x14ac:dyDescent="0.15">
      <c r="G796" s="145"/>
      <c r="H796" s="145"/>
    </row>
    <row r="797" spans="7:8" ht="15.75" customHeight="1" x14ac:dyDescent="0.15">
      <c r="G797" s="145"/>
      <c r="H797" s="145"/>
    </row>
    <row r="798" spans="7:8" ht="15.75" customHeight="1" x14ac:dyDescent="0.15">
      <c r="G798" s="145"/>
      <c r="H798" s="145"/>
    </row>
    <row r="799" spans="7:8" ht="15.75" customHeight="1" x14ac:dyDescent="0.15">
      <c r="G799" s="145"/>
      <c r="H799" s="145"/>
    </row>
    <row r="800" spans="7:8" ht="15.75" customHeight="1" x14ac:dyDescent="0.15">
      <c r="G800" s="145"/>
      <c r="H800" s="145"/>
    </row>
    <row r="801" spans="7:8" ht="15.75" customHeight="1" x14ac:dyDescent="0.15">
      <c r="G801" s="145"/>
      <c r="H801" s="145"/>
    </row>
    <row r="802" spans="7:8" ht="15.75" customHeight="1" x14ac:dyDescent="0.15">
      <c r="G802" s="145"/>
      <c r="H802" s="145"/>
    </row>
    <row r="803" spans="7:8" ht="15.75" customHeight="1" x14ac:dyDescent="0.15">
      <c r="G803" s="145"/>
      <c r="H803" s="145"/>
    </row>
    <row r="804" spans="7:8" ht="15.75" customHeight="1" x14ac:dyDescent="0.15">
      <c r="G804" s="145"/>
      <c r="H804" s="145"/>
    </row>
    <row r="805" spans="7:8" ht="15.75" customHeight="1" x14ac:dyDescent="0.15">
      <c r="G805" s="145"/>
      <c r="H805" s="145"/>
    </row>
    <row r="806" spans="7:8" ht="15.75" customHeight="1" x14ac:dyDescent="0.15">
      <c r="G806" s="145"/>
      <c r="H806" s="145"/>
    </row>
    <row r="807" spans="7:8" ht="15.75" customHeight="1" x14ac:dyDescent="0.15">
      <c r="G807" s="145"/>
      <c r="H807" s="145"/>
    </row>
    <row r="808" spans="7:8" ht="15.75" customHeight="1" x14ac:dyDescent="0.15">
      <c r="G808" s="145"/>
      <c r="H808" s="145"/>
    </row>
    <row r="809" spans="7:8" ht="15.75" customHeight="1" x14ac:dyDescent="0.15">
      <c r="G809" s="145"/>
      <c r="H809" s="145"/>
    </row>
    <row r="810" spans="7:8" ht="15.75" customHeight="1" x14ac:dyDescent="0.15">
      <c r="G810" s="145"/>
      <c r="H810" s="145"/>
    </row>
    <row r="811" spans="7:8" ht="15.75" customHeight="1" x14ac:dyDescent="0.15">
      <c r="G811" s="145"/>
      <c r="H811" s="145"/>
    </row>
    <row r="812" spans="7:8" ht="15.75" customHeight="1" x14ac:dyDescent="0.15">
      <c r="G812" s="145"/>
      <c r="H812" s="145"/>
    </row>
    <row r="813" spans="7:8" ht="15.75" customHeight="1" x14ac:dyDescent="0.15">
      <c r="G813" s="145"/>
      <c r="H813" s="145"/>
    </row>
    <row r="814" spans="7:8" ht="15.75" customHeight="1" x14ac:dyDescent="0.15">
      <c r="G814" s="145"/>
      <c r="H814" s="145"/>
    </row>
    <row r="815" spans="7:8" ht="15.75" customHeight="1" x14ac:dyDescent="0.15">
      <c r="G815" s="145"/>
      <c r="H815" s="145"/>
    </row>
    <row r="816" spans="7:8" ht="15.75" customHeight="1" x14ac:dyDescent="0.15">
      <c r="G816" s="145"/>
      <c r="H816" s="145"/>
    </row>
    <row r="817" spans="7:8" ht="15.75" customHeight="1" x14ac:dyDescent="0.15">
      <c r="G817" s="145"/>
      <c r="H817" s="145"/>
    </row>
    <row r="818" spans="7:8" ht="15.75" customHeight="1" x14ac:dyDescent="0.15">
      <c r="G818" s="145"/>
      <c r="H818" s="145"/>
    </row>
    <row r="819" spans="7:8" ht="15.75" customHeight="1" x14ac:dyDescent="0.15">
      <c r="G819" s="145"/>
      <c r="H819" s="145"/>
    </row>
    <row r="820" spans="7:8" ht="15.75" customHeight="1" x14ac:dyDescent="0.15">
      <c r="G820" s="145"/>
      <c r="H820" s="145"/>
    </row>
    <row r="821" spans="7:8" ht="15.75" customHeight="1" x14ac:dyDescent="0.15">
      <c r="G821" s="145"/>
      <c r="H821" s="145"/>
    </row>
    <row r="822" spans="7:8" ht="15.75" customHeight="1" x14ac:dyDescent="0.15">
      <c r="G822" s="145"/>
      <c r="H822" s="145"/>
    </row>
    <row r="823" spans="7:8" ht="15.75" customHeight="1" x14ac:dyDescent="0.15">
      <c r="G823" s="145"/>
      <c r="H823" s="145"/>
    </row>
    <row r="824" spans="7:8" ht="15.75" customHeight="1" x14ac:dyDescent="0.15">
      <c r="G824" s="145"/>
      <c r="H824" s="145"/>
    </row>
    <row r="825" spans="7:8" ht="15.75" customHeight="1" x14ac:dyDescent="0.15">
      <c r="G825" s="145"/>
      <c r="H825" s="145"/>
    </row>
    <row r="826" spans="7:8" ht="15.75" customHeight="1" x14ac:dyDescent="0.15">
      <c r="G826" s="145"/>
      <c r="H826" s="145"/>
    </row>
    <row r="827" spans="7:8" ht="15.75" customHeight="1" x14ac:dyDescent="0.15">
      <c r="G827" s="145"/>
      <c r="H827" s="145"/>
    </row>
    <row r="828" spans="7:8" ht="15.75" customHeight="1" x14ac:dyDescent="0.15">
      <c r="G828" s="145"/>
      <c r="H828" s="145"/>
    </row>
    <row r="829" spans="7:8" ht="15.75" customHeight="1" x14ac:dyDescent="0.15">
      <c r="G829" s="145"/>
      <c r="H829" s="145"/>
    </row>
    <row r="830" spans="7:8" ht="15.75" customHeight="1" x14ac:dyDescent="0.15">
      <c r="G830" s="145"/>
      <c r="H830" s="145"/>
    </row>
    <row r="831" spans="7:8" ht="15.75" customHeight="1" x14ac:dyDescent="0.15">
      <c r="G831" s="145"/>
      <c r="H831" s="145"/>
    </row>
    <row r="832" spans="7:8" ht="15.75" customHeight="1" x14ac:dyDescent="0.15">
      <c r="G832" s="145"/>
      <c r="H832" s="145"/>
    </row>
    <row r="833" spans="7:8" ht="15.75" customHeight="1" x14ac:dyDescent="0.15">
      <c r="G833" s="145"/>
      <c r="H833" s="145"/>
    </row>
    <row r="834" spans="7:8" ht="15.75" customHeight="1" x14ac:dyDescent="0.15">
      <c r="G834" s="145"/>
      <c r="H834" s="145"/>
    </row>
    <row r="835" spans="7:8" ht="15.75" customHeight="1" x14ac:dyDescent="0.15">
      <c r="G835" s="145"/>
      <c r="H835" s="145"/>
    </row>
    <row r="836" spans="7:8" ht="15.75" customHeight="1" x14ac:dyDescent="0.15">
      <c r="G836" s="145"/>
      <c r="H836" s="145"/>
    </row>
    <row r="837" spans="7:8" ht="15.75" customHeight="1" x14ac:dyDescent="0.15">
      <c r="G837" s="145"/>
      <c r="H837" s="145"/>
    </row>
    <row r="838" spans="7:8" ht="15.75" customHeight="1" x14ac:dyDescent="0.15">
      <c r="G838" s="145"/>
      <c r="H838" s="145"/>
    </row>
    <row r="839" spans="7:8" ht="15.75" customHeight="1" x14ac:dyDescent="0.15">
      <c r="G839" s="145"/>
      <c r="H839" s="145"/>
    </row>
    <row r="840" spans="7:8" ht="15.75" customHeight="1" x14ac:dyDescent="0.15">
      <c r="G840" s="145"/>
      <c r="H840" s="145"/>
    </row>
    <row r="841" spans="7:8" ht="15.75" customHeight="1" x14ac:dyDescent="0.15">
      <c r="G841" s="145"/>
      <c r="H841" s="145"/>
    </row>
    <row r="842" spans="7:8" ht="15.75" customHeight="1" x14ac:dyDescent="0.15">
      <c r="G842" s="145"/>
      <c r="H842" s="145"/>
    </row>
    <row r="843" spans="7:8" ht="15.75" customHeight="1" x14ac:dyDescent="0.15">
      <c r="G843" s="145"/>
      <c r="H843" s="145"/>
    </row>
    <row r="844" spans="7:8" ht="15.75" customHeight="1" x14ac:dyDescent="0.15">
      <c r="G844" s="145"/>
      <c r="H844" s="145"/>
    </row>
    <row r="845" spans="7:8" ht="15.75" customHeight="1" x14ac:dyDescent="0.15">
      <c r="G845" s="145"/>
      <c r="H845" s="145"/>
    </row>
    <row r="846" spans="7:8" ht="15.75" customHeight="1" x14ac:dyDescent="0.15">
      <c r="G846" s="145"/>
      <c r="H846" s="145"/>
    </row>
    <row r="847" spans="7:8" ht="15.75" customHeight="1" x14ac:dyDescent="0.15">
      <c r="G847" s="145"/>
      <c r="H847" s="145"/>
    </row>
    <row r="848" spans="7:8" ht="15.75" customHeight="1" x14ac:dyDescent="0.15">
      <c r="G848" s="145"/>
      <c r="H848" s="145"/>
    </row>
    <row r="849" spans="7:8" ht="15.75" customHeight="1" x14ac:dyDescent="0.15">
      <c r="G849" s="145"/>
      <c r="H849" s="145"/>
    </row>
    <row r="850" spans="7:8" ht="15.75" customHeight="1" x14ac:dyDescent="0.15">
      <c r="G850" s="145"/>
      <c r="H850" s="145"/>
    </row>
    <row r="851" spans="7:8" ht="15.75" customHeight="1" x14ac:dyDescent="0.15">
      <c r="G851" s="145"/>
      <c r="H851" s="145"/>
    </row>
    <row r="852" spans="7:8" ht="15.75" customHeight="1" x14ac:dyDescent="0.15">
      <c r="G852" s="145"/>
      <c r="H852" s="145"/>
    </row>
    <row r="853" spans="7:8" ht="15.75" customHeight="1" x14ac:dyDescent="0.15">
      <c r="G853" s="145"/>
      <c r="H853" s="145"/>
    </row>
    <row r="854" spans="7:8" ht="15.75" customHeight="1" x14ac:dyDescent="0.15">
      <c r="G854" s="145"/>
      <c r="H854" s="145"/>
    </row>
    <row r="855" spans="7:8" ht="15.75" customHeight="1" x14ac:dyDescent="0.15">
      <c r="G855" s="145"/>
      <c r="H855" s="145"/>
    </row>
    <row r="856" spans="7:8" ht="15.75" customHeight="1" x14ac:dyDescent="0.15">
      <c r="G856" s="145"/>
      <c r="H856" s="145"/>
    </row>
    <row r="857" spans="7:8" ht="15.75" customHeight="1" x14ac:dyDescent="0.15">
      <c r="G857" s="145"/>
      <c r="H857" s="145"/>
    </row>
    <row r="858" spans="7:8" ht="15.75" customHeight="1" x14ac:dyDescent="0.15">
      <c r="G858" s="145"/>
      <c r="H858" s="145"/>
    </row>
    <row r="859" spans="7:8" ht="15.75" customHeight="1" x14ac:dyDescent="0.15">
      <c r="G859" s="145"/>
      <c r="H859" s="145"/>
    </row>
    <row r="860" spans="7:8" ht="15.75" customHeight="1" x14ac:dyDescent="0.15">
      <c r="G860" s="145"/>
      <c r="H860" s="145"/>
    </row>
    <row r="861" spans="7:8" ht="15.75" customHeight="1" x14ac:dyDescent="0.15">
      <c r="G861" s="145"/>
      <c r="H861" s="145"/>
    </row>
    <row r="862" spans="7:8" ht="15.75" customHeight="1" x14ac:dyDescent="0.15">
      <c r="G862" s="145"/>
      <c r="H862" s="145"/>
    </row>
    <row r="863" spans="7:8" ht="15.75" customHeight="1" x14ac:dyDescent="0.15">
      <c r="G863" s="145"/>
      <c r="H863" s="145"/>
    </row>
    <row r="864" spans="7:8" ht="15.75" customHeight="1" x14ac:dyDescent="0.15">
      <c r="G864" s="145"/>
      <c r="H864" s="145"/>
    </row>
    <row r="865" spans="7:8" ht="15.75" customHeight="1" x14ac:dyDescent="0.15">
      <c r="G865" s="145"/>
      <c r="H865" s="145"/>
    </row>
    <row r="866" spans="7:8" ht="15.75" customHeight="1" x14ac:dyDescent="0.15">
      <c r="G866" s="145"/>
      <c r="H866" s="145"/>
    </row>
    <row r="867" spans="7:8" ht="15.75" customHeight="1" x14ac:dyDescent="0.15">
      <c r="G867" s="145"/>
      <c r="H867" s="145"/>
    </row>
    <row r="868" spans="7:8" ht="15.75" customHeight="1" x14ac:dyDescent="0.15">
      <c r="G868" s="145"/>
      <c r="H868" s="145"/>
    </row>
    <row r="869" spans="7:8" ht="15.75" customHeight="1" x14ac:dyDescent="0.15">
      <c r="G869" s="145"/>
      <c r="H869" s="145"/>
    </row>
    <row r="870" spans="7:8" ht="15" customHeight="1" x14ac:dyDescent="0.15">
      <c r="G870" s="145"/>
    </row>
    <row r="871" spans="7:8" ht="15" customHeight="1" x14ac:dyDescent="0.15">
      <c r="G871" s="145"/>
    </row>
    <row r="872" spans="7:8" ht="15" customHeight="1" x14ac:dyDescent="0.15">
      <c r="G872" s="145"/>
    </row>
    <row r="873" spans="7:8" ht="15" customHeight="1" x14ac:dyDescent="0.15">
      <c r="G873" s="145"/>
    </row>
    <row r="874" spans="7:8" ht="15" customHeight="1" x14ac:dyDescent="0.15">
      <c r="G874" s="145"/>
    </row>
    <row r="875" spans="7:8" ht="15" customHeight="1" x14ac:dyDescent="0.15">
      <c r="G875" s="145"/>
    </row>
    <row r="876" spans="7:8" ht="15" customHeight="1" x14ac:dyDescent="0.15">
      <c r="G876" s="145"/>
    </row>
    <row r="877" spans="7:8" ht="15" customHeight="1" x14ac:dyDescent="0.15">
      <c r="G877" s="145"/>
    </row>
    <row r="878" spans="7:8" ht="15" customHeight="1" x14ac:dyDescent="0.15">
      <c r="G878" s="145"/>
    </row>
    <row r="879" spans="7:8" ht="15" customHeight="1" x14ac:dyDescent="0.15">
      <c r="G879" s="145"/>
    </row>
    <row r="880" spans="7:8" ht="15" customHeight="1" x14ac:dyDescent="0.15">
      <c r="G880" s="145"/>
    </row>
    <row r="881" spans="7:7" ht="15" customHeight="1" x14ac:dyDescent="0.15">
      <c r="G881" s="145"/>
    </row>
    <row r="882" spans="7:7" ht="15" customHeight="1" x14ac:dyDescent="0.15">
      <c r="G882" s="145"/>
    </row>
    <row r="883" spans="7:7" ht="15" customHeight="1" x14ac:dyDescent="0.15">
      <c r="G883" s="145"/>
    </row>
    <row r="884" spans="7:7" ht="15" customHeight="1" x14ac:dyDescent="0.15">
      <c r="G884" s="145"/>
    </row>
    <row r="885" spans="7:7" ht="15" customHeight="1" x14ac:dyDescent="0.15">
      <c r="G885" s="145"/>
    </row>
    <row r="886" spans="7:7" ht="15" customHeight="1" x14ac:dyDescent="0.15">
      <c r="G886" s="145"/>
    </row>
    <row r="887" spans="7:7" ht="15" customHeight="1" x14ac:dyDescent="0.15">
      <c r="G887" s="145"/>
    </row>
    <row r="888" spans="7:7" ht="15" customHeight="1" x14ac:dyDescent="0.15">
      <c r="G888" s="145"/>
    </row>
    <row r="889" spans="7:7" ht="15" customHeight="1" x14ac:dyDescent="0.15">
      <c r="G889" s="145"/>
    </row>
    <row r="890" spans="7:7" ht="15" customHeight="1" x14ac:dyDescent="0.15">
      <c r="G890" s="145"/>
    </row>
    <row r="891" spans="7:7" ht="15" customHeight="1" x14ac:dyDescent="0.15">
      <c r="G891" s="145"/>
    </row>
    <row r="892" spans="7:7" ht="15" customHeight="1" x14ac:dyDescent="0.15">
      <c r="G892" s="145"/>
    </row>
    <row r="893" spans="7:7" ht="15" customHeight="1" x14ac:dyDescent="0.15">
      <c r="G893" s="145"/>
    </row>
    <row r="894" spans="7:7" ht="15" customHeight="1" x14ac:dyDescent="0.15">
      <c r="G894" s="145"/>
    </row>
    <row r="895" spans="7:7" ht="15" customHeight="1" x14ac:dyDescent="0.15">
      <c r="G895" s="145"/>
    </row>
    <row r="896" spans="7:7" ht="15" customHeight="1" x14ac:dyDescent="0.15">
      <c r="G896" s="145"/>
    </row>
    <row r="897" spans="7:7" ht="15" customHeight="1" x14ac:dyDescent="0.15">
      <c r="G897" s="145"/>
    </row>
    <row r="898" spans="7:7" ht="15" customHeight="1" x14ac:dyDescent="0.15">
      <c r="G898" s="145"/>
    </row>
    <row r="899" spans="7:7" ht="15" customHeight="1" x14ac:dyDescent="0.15">
      <c r="G899" s="145"/>
    </row>
    <row r="900" spans="7:7" ht="15" customHeight="1" x14ac:dyDescent="0.15">
      <c r="G900" s="145"/>
    </row>
    <row r="901" spans="7:7" ht="15" customHeight="1" x14ac:dyDescent="0.15">
      <c r="G901" s="145"/>
    </row>
  </sheetData>
  <mergeCells count="13">
    <mergeCell ref="A7:F7"/>
    <mergeCell ref="A4:F4"/>
    <mergeCell ref="A62:F62"/>
    <mergeCell ref="A72:F72"/>
    <mergeCell ref="A67:F67"/>
    <mergeCell ref="A31:F31"/>
    <mergeCell ref="A40:F40"/>
    <mergeCell ref="A28:F28"/>
    <mergeCell ref="A14:F14"/>
    <mergeCell ref="A9:F9"/>
    <mergeCell ref="A23:F23"/>
    <mergeCell ref="A16:F16"/>
    <mergeCell ref="A59:F59"/>
  </mergeCells>
  <printOptions horizontalCentered="1" verticalCentered="1"/>
  <pageMargins left="0.70866141732283505" right="0.70866141732283505" top="0.74803149606299202" bottom="0.74803149606299202" header="0" footer="0"/>
  <pageSetup paperSize="9" scale="33" fitToHeight="0" orientation="portrait"/>
  <headerFooter>
    <oddHeader>&amp;L&amp;G&amp;C2024 ICF CANOE SLALOM 
MASTERS WORLD CHAMPIONSHIPS   
COMPETITION SCHEDULE Version 1.0
 - published on &amp;D&amp;R&amp;G</oddHeader>
    <oddFooter>&amp;L2024_ICF_CSL_MWCh_CSv1</oddFooter>
  </headerFooter>
  <rowBreaks count="2" manualBreakCount="2">
    <brk id="24" max="16383" man="1"/>
    <brk id="55" max="16383" man="1"/>
  </rowBreaks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1"/>
  <sheetViews>
    <sheetView topLeftCell="A86" workbookViewId="0">
      <selection activeCell="N103" sqref="N103"/>
    </sheetView>
  </sheetViews>
  <sheetFormatPr baseColWidth="10" defaultColWidth="12.6640625" defaultRowHeight="15" customHeight="1" x14ac:dyDescent="0.15"/>
  <cols>
    <col min="1" max="1" width="14" customWidth="1"/>
    <col min="2" max="2" width="15" customWidth="1"/>
    <col min="3" max="3" width="11" customWidth="1"/>
    <col min="4" max="4" width="10.83203125" customWidth="1"/>
    <col min="5" max="5" width="12.5" customWidth="1"/>
    <col min="6" max="6" width="54.1640625" customWidth="1"/>
    <col min="7" max="7" width="24.83203125" customWidth="1"/>
    <col min="8" max="25" width="7.5" customWidth="1"/>
    <col min="26" max="26" width="12.5" customWidth="1"/>
  </cols>
  <sheetData>
    <row r="1" spans="1:26" ht="22.5" customHeight="1" x14ac:dyDescent="0.15">
      <c r="A1" s="152">
        <f>A5-1</f>
        <v>45526</v>
      </c>
      <c r="B1" s="147"/>
      <c r="C1" s="147"/>
      <c r="D1" s="147"/>
      <c r="E1" s="148"/>
      <c r="F1" s="31" t="s">
        <v>28</v>
      </c>
      <c r="G1" s="32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</row>
    <row r="2" spans="1:26" ht="22.5" customHeight="1" x14ac:dyDescent="0.15">
      <c r="A2" s="34" t="s">
        <v>0</v>
      </c>
      <c r="B2" s="35" t="s">
        <v>1</v>
      </c>
      <c r="C2" s="36" t="s">
        <v>29</v>
      </c>
      <c r="D2" s="37" t="s">
        <v>30</v>
      </c>
      <c r="E2" s="38"/>
      <c r="F2" s="39" t="s">
        <v>31</v>
      </c>
      <c r="G2" s="40" t="s">
        <v>32</v>
      </c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</row>
    <row r="3" spans="1:26" ht="22.5" customHeight="1" x14ac:dyDescent="0.15">
      <c r="A3" s="42" t="e">
        <f>'COMPETITION SCHEDULE'!#REF!</f>
        <v>#REF!</v>
      </c>
      <c r="B3" s="42" t="e">
        <f>'COMPETITION SCHEDULE'!#REF!</f>
        <v>#REF!</v>
      </c>
      <c r="C3" s="43" t="e">
        <f>B3-A3</f>
        <v>#REF!</v>
      </c>
      <c r="D3" s="44"/>
      <c r="E3" s="45" t="s">
        <v>33</v>
      </c>
      <c r="F3" s="46" t="s">
        <v>34</v>
      </c>
      <c r="G3" s="47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</row>
    <row r="4" spans="1:26" ht="22.5" customHeight="1" x14ac:dyDescent="0.15">
      <c r="A4" s="48"/>
      <c r="B4" s="49">
        <f>A4+C4</f>
        <v>4.1666666666666664E-2</v>
      </c>
      <c r="C4" s="50">
        <v>4.1666666666666664E-2</v>
      </c>
      <c r="D4" s="44"/>
      <c r="E4" s="45" t="s">
        <v>35</v>
      </c>
      <c r="F4" s="51" t="s">
        <v>36</v>
      </c>
      <c r="G4" s="47" t="s">
        <v>37</v>
      </c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</row>
    <row r="5" spans="1:26" ht="22.5" customHeight="1" x14ac:dyDescent="0.15">
      <c r="A5" s="152">
        <f>'COMPETITION SCHEDULE'!C11</f>
        <v>45527</v>
      </c>
      <c r="B5" s="147"/>
      <c r="C5" s="147"/>
      <c r="D5" s="147"/>
      <c r="E5" s="148"/>
      <c r="F5" s="31" t="s">
        <v>38</v>
      </c>
      <c r="G5" s="32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</row>
    <row r="6" spans="1:26" ht="22.5" customHeight="1" x14ac:dyDescent="0.15">
      <c r="A6" s="34" t="s">
        <v>0</v>
      </c>
      <c r="B6" s="35" t="s">
        <v>1</v>
      </c>
      <c r="C6" s="36" t="s">
        <v>29</v>
      </c>
      <c r="D6" s="37" t="s">
        <v>39</v>
      </c>
      <c r="E6" s="38"/>
      <c r="F6" s="39" t="s">
        <v>31</v>
      </c>
      <c r="G6" s="40" t="s">
        <v>32</v>
      </c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</row>
    <row r="7" spans="1:26" ht="22.5" customHeight="1" x14ac:dyDescent="0.15">
      <c r="A7" s="52">
        <f>'COMPETITION SCHEDULE'!A12</f>
        <v>0.3125</v>
      </c>
      <c r="B7" s="53" t="e">
        <f>'COMPETITION SCHEDULE'!#REF!</f>
        <v>#REF!</v>
      </c>
      <c r="C7" s="43" t="e">
        <f t="shared" ref="C7:C11" si="0">B7-A7</f>
        <v>#REF!</v>
      </c>
      <c r="D7" s="44"/>
      <c r="E7" s="45" t="s">
        <v>40</v>
      </c>
      <c r="F7" s="46" t="s">
        <v>41</v>
      </c>
      <c r="G7" s="47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</row>
    <row r="8" spans="1:26" ht="22.5" customHeight="1" x14ac:dyDescent="0.15">
      <c r="A8" s="54">
        <f>A7</f>
        <v>0.3125</v>
      </c>
      <c r="B8" s="55">
        <f>A9</f>
        <v>0.33333333333333331</v>
      </c>
      <c r="C8" s="43">
        <f t="shared" si="0"/>
        <v>2.0833333333333315E-2</v>
      </c>
      <c r="D8" s="44"/>
      <c r="E8" s="45" t="s">
        <v>42</v>
      </c>
      <c r="F8" s="46" t="s">
        <v>43</v>
      </c>
      <c r="G8" s="47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</row>
    <row r="9" spans="1:26" ht="22.5" customHeight="1" x14ac:dyDescent="0.15">
      <c r="A9" s="42">
        <f>'COMPETITION SCHEDULE'!A15</f>
        <v>0.33333333333333331</v>
      </c>
      <c r="B9" s="56">
        <f>'COMPETITION SCHEDULE'!B15</f>
        <v>0.54166666666666663</v>
      </c>
      <c r="C9" s="43">
        <f t="shared" si="0"/>
        <v>0.20833333333333331</v>
      </c>
      <c r="D9" s="44"/>
      <c r="E9" s="45" t="s">
        <v>42</v>
      </c>
      <c r="F9" s="46" t="s">
        <v>44</v>
      </c>
      <c r="G9" s="47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</row>
    <row r="10" spans="1:26" ht="22.5" customHeight="1" x14ac:dyDescent="0.15">
      <c r="A10" s="42" t="e">
        <f>'COMPETITION SCHEDULE'!#REF!</f>
        <v>#REF!</v>
      </c>
      <c r="B10" s="56" t="e">
        <f>'COMPETITION SCHEDULE'!#REF!</f>
        <v>#REF!</v>
      </c>
      <c r="C10" s="43" t="e">
        <f t="shared" si="0"/>
        <v>#REF!</v>
      </c>
      <c r="D10" s="44"/>
      <c r="E10" s="45" t="s">
        <v>40</v>
      </c>
      <c r="F10" s="46" t="s">
        <v>45</v>
      </c>
      <c r="G10" s="47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</row>
    <row r="11" spans="1:26" ht="22.5" customHeight="1" x14ac:dyDescent="0.15">
      <c r="A11" s="42">
        <f>'COMPETITION SCHEDULE'!A10</f>
        <v>0.77083333333333337</v>
      </c>
      <c r="B11" s="56">
        <f>'COMPETITION SCHEDULE'!B10</f>
        <v>0.82291666666666674</v>
      </c>
      <c r="C11" s="43">
        <f t="shared" si="0"/>
        <v>5.208333333333337E-2</v>
      </c>
      <c r="D11" s="44"/>
      <c r="E11" s="45" t="s">
        <v>35</v>
      </c>
      <c r="F11" s="46" t="s">
        <v>13</v>
      </c>
      <c r="G11" s="47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57"/>
    </row>
    <row r="12" spans="1:26" ht="22.5" customHeight="1" x14ac:dyDescent="0.15">
      <c r="A12" s="48" t="e">
        <f>B10</f>
        <v>#REF!</v>
      </c>
      <c r="B12" s="58" t="e">
        <f t="shared" ref="B12:B13" si="1">A12+C12</f>
        <v>#REF!</v>
      </c>
      <c r="C12" s="50">
        <v>1.0416666666666666E-2</v>
      </c>
      <c r="D12" s="44"/>
      <c r="E12" s="45" t="s">
        <v>35</v>
      </c>
      <c r="F12" s="51" t="s">
        <v>46</v>
      </c>
      <c r="G12" s="47" t="s">
        <v>47</v>
      </c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57"/>
    </row>
    <row r="13" spans="1:26" ht="22.5" customHeight="1" x14ac:dyDescent="0.15">
      <c r="A13" s="48"/>
      <c r="B13" s="49">
        <f t="shared" si="1"/>
        <v>4.1666666666666664E-2</v>
      </c>
      <c r="C13" s="50">
        <v>4.1666666666666664E-2</v>
      </c>
      <c r="D13" s="44"/>
      <c r="E13" s="45" t="s">
        <v>48</v>
      </c>
      <c r="F13" s="46" t="s">
        <v>49</v>
      </c>
      <c r="G13" s="47" t="s">
        <v>50</v>
      </c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57"/>
    </row>
    <row r="14" spans="1:26" ht="22.5" customHeight="1" x14ac:dyDescent="0.15">
      <c r="A14" s="92">
        <v>0.375</v>
      </c>
      <c r="B14" s="54">
        <f>A14+C14</f>
        <v>0.41666666666666669</v>
      </c>
      <c r="C14" s="43">
        <v>4.1666666666666664E-2</v>
      </c>
      <c r="D14" s="44"/>
      <c r="E14" s="45" t="s">
        <v>51</v>
      </c>
      <c r="F14" s="46" t="s">
        <v>52</v>
      </c>
      <c r="G14" s="47" t="s">
        <v>47</v>
      </c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</row>
    <row r="15" spans="1:26" ht="22.5" customHeight="1" x14ac:dyDescent="0.15">
      <c r="A15" s="47"/>
      <c r="B15" s="54"/>
      <c r="C15" s="43">
        <f t="shared" ref="C15" si="2">B15-A15</f>
        <v>0</v>
      </c>
      <c r="D15" s="44"/>
      <c r="E15" s="45" t="s">
        <v>53</v>
      </c>
      <c r="F15" s="46" t="s">
        <v>54</v>
      </c>
      <c r="G15" s="47" t="s">
        <v>55</v>
      </c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</row>
    <row r="16" spans="1:26" ht="22.5" customHeight="1" x14ac:dyDescent="0.15">
      <c r="A16" s="152">
        <f>A5+1</f>
        <v>45528</v>
      </c>
      <c r="B16" s="147"/>
      <c r="C16" s="147"/>
      <c r="D16" s="147"/>
      <c r="E16" s="148"/>
      <c r="F16" s="31" t="s">
        <v>56</v>
      </c>
      <c r="G16" s="32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</row>
    <row r="17" spans="1:26" ht="22.5" customHeight="1" x14ac:dyDescent="0.15">
      <c r="A17" s="34" t="s">
        <v>0</v>
      </c>
      <c r="B17" s="35" t="s">
        <v>1</v>
      </c>
      <c r="C17" s="36" t="s">
        <v>29</v>
      </c>
      <c r="D17" s="37" t="s">
        <v>57</v>
      </c>
      <c r="E17" s="38"/>
      <c r="F17" s="39" t="s">
        <v>31</v>
      </c>
      <c r="G17" s="40" t="s">
        <v>32</v>
      </c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</row>
    <row r="18" spans="1:26" ht="22.5" customHeight="1" x14ac:dyDescent="0.15">
      <c r="A18" s="52">
        <f>'COMPETITION SCHEDULE'!A26</f>
        <v>0.3125</v>
      </c>
      <c r="B18" s="53" t="e">
        <f>'COMPETITION SCHEDULE'!#REF!</f>
        <v>#REF!</v>
      </c>
      <c r="C18" s="43" t="e">
        <f t="shared" ref="C18:C22" si="3">B18-A18</f>
        <v>#REF!</v>
      </c>
      <c r="D18" s="44"/>
      <c r="E18" s="45" t="s">
        <v>40</v>
      </c>
      <c r="F18" s="46" t="s">
        <v>41</v>
      </c>
      <c r="G18" s="47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</row>
    <row r="19" spans="1:26" ht="22.5" customHeight="1" x14ac:dyDescent="0.15">
      <c r="A19" s="54">
        <f>A18</f>
        <v>0.3125</v>
      </c>
      <c r="B19" s="55" t="e">
        <f>A20</f>
        <v>#REF!</v>
      </c>
      <c r="C19" s="43" t="e">
        <f t="shared" si="3"/>
        <v>#REF!</v>
      </c>
      <c r="D19" s="44"/>
      <c r="E19" s="45" t="s">
        <v>42</v>
      </c>
      <c r="F19" s="46" t="s">
        <v>43</v>
      </c>
      <c r="G19" s="47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6" ht="22.5" customHeight="1" x14ac:dyDescent="0.15">
      <c r="A20" s="42" t="e">
        <f>'COMPETITION SCHEDULE'!#REF!</f>
        <v>#REF!</v>
      </c>
      <c r="B20" s="42" t="e">
        <f>'COMPETITION SCHEDULE'!#REF!</f>
        <v>#REF!</v>
      </c>
      <c r="C20" s="43" t="e">
        <f t="shared" si="3"/>
        <v>#REF!</v>
      </c>
      <c r="D20" s="44"/>
      <c r="E20" s="45" t="s">
        <v>42</v>
      </c>
      <c r="F20" s="46" t="s">
        <v>44</v>
      </c>
      <c r="G20" s="47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</row>
    <row r="21" spans="1:26" ht="22.5" customHeight="1" x14ac:dyDescent="0.15">
      <c r="A21" s="54" t="e">
        <f>B18</f>
        <v>#REF!</v>
      </c>
      <c r="B21" s="55" t="e">
        <f>A22</f>
        <v>#REF!</v>
      </c>
      <c r="C21" s="43" t="e">
        <f t="shared" si="3"/>
        <v>#REF!</v>
      </c>
      <c r="D21" s="44"/>
      <c r="E21" s="45" t="s">
        <v>48</v>
      </c>
      <c r="F21" s="46" t="s">
        <v>58</v>
      </c>
      <c r="G21" s="66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</row>
    <row r="22" spans="1:26" ht="22.5" customHeight="1" x14ac:dyDescent="0.15">
      <c r="A22" s="42" t="e">
        <f>'COMPETITION SCHEDULE'!#REF!</f>
        <v>#REF!</v>
      </c>
      <c r="B22" s="56" t="e">
        <f>'COMPETITION SCHEDULE'!#REF!</f>
        <v>#REF!</v>
      </c>
      <c r="C22" s="43" t="e">
        <f t="shared" si="3"/>
        <v>#REF!</v>
      </c>
      <c r="D22" s="44"/>
      <c r="E22" s="45" t="s">
        <v>42</v>
      </c>
      <c r="F22" s="46" t="s">
        <v>59</v>
      </c>
      <c r="G22" s="47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</row>
    <row r="23" spans="1:26" ht="22.5" customHeight="1" x14ac:dyDescent="0.15">
      <c r="A23" s="54"/>
      <c r="B23" s="55"/>
      <c r="C23" s="67"/>
      <c r="D23" s="44"/>
      <c r="E23" s="45" t="s">
        <v>40</v>
      </c>
      <c r="F23" s="46" t="s">
        <v>60</v>
      </c>
      <c r="G23" s="47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</row>
    <row r="24" spans="1:26" ht="22.5" customHeight="1" x14ac:dyDescent="0.15">
      <c r="A24" s="54"/>
      <c r="B24" s="54"/>
      <c r="C24" s="43">
        <f t="shared" ref="C24:C25" si="4">B24-A24</f>
        <v>0</v>
      </c>
      <c r="D24" s="44"/>
      <c r="E24" s="45" t="s">
        <v>53</v>
      </c>
      <c r="F24" s="46" t="s">
        <v>61</v>
      </c>
      <c r="G24" s="66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</row>
    <row r="25" spans="1:26" ht="22.5" customHeight="1" x14ac:dyDescent="0.15">
      <c r="A25" s="59"/>
      <c r="B25" s="60"/>
      <c r="C25" s="61">
        <f t="shared" si="4"/>
        <v>0</v>
      </c>
      <c r="D25" s="62"/>
      <c r="E25" s="63" t="s">
        <v>51</v>
      </c>
      <c r="F25" s="64" t="s">
        <v>62</v>
      </c>
      <c r="G25" s="65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</row>
    <row r="26" spans="1:26" ht="22.5" customHeight="1" x14ac:dyDescent="0.15">
      <c r="A26" s="48"/>
      <c r="B26" s="58"/>
      <c r="C26" s="50">
        <v>2.0833333333333332E-2</v>
      </c>
      <c r="D26" s="44"/>
      <c r="E26" s="45" t="s">
        <v>35</v>
      </c>
      <c r="F26" s="51" t="s">
        <v>46</v>
      </c>
      <c r="G26" s="47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</row>
    <row r="27" spans="1:26" ht="22.5" customHeight="1" x14ac:dyDescent="0.15">
      <c r="A27" s="48"/>
      <c r="B27" s="58"/>
      <c r="C27" s="50">
        <v>4.1666666666666664E-2</v>
      </c>
      <c r="D27" s="68"/>
      <c r="E27" s="69" t="s">
        <v>63</v>
      </c>
      <c r="F27" s="70" t="s">
        <v>64</v>
      </c>
      <c r="G27" s="7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</row>
    <row r="28" spans="1:26" ht="22.5" customHeight="1" x14ac:dyDescent="0.15">
      <c r="A28" s="48"/>
      <c r="B28" s="58"/>
      <c r="C28" s="50">
        <v>1.7361111111111112E-2</v>
      </c>
      <c r="D28" s="72"/>
      <c r="E28" s="73" t="s">
        <v>63</v>
      </c>
      <c r="F28" s="74" t="s">
        <v>65</v>
      </c>
      <c r="G28" s="7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</row>
    <row r="29" spans="1:26" ht="22.5" customHeight="1" x14ac:dyDescent="0.15">
      <c r="A29" s="152">
        <f>A16+1</f>
        <v>45529</v>
      </c>
      <c r="B29" s="147"/>
      <c r="C29" s="147"/>
      <c r="D29" s="147"/>
      <c r="E29" s="148"/>
      <c r="F29" s="31" t="s">
        <v>66</v>
      </c>
      <c r="G29" s="32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</row>
    <row r="30" spans="1:26" ht="22.5" customHeight="1" x14ac:dyDescent="0.15">
      <c r="A30" s="34" t="s">
        <v>0</v>
      </c>
      <c r="B30" s="35" t="s">
        <v>1</v>
      </c>
      <c r="C30" s="36" t="s">
        <v>29</v>
      </c>
      <c r="D30" s="37" t="s">
        <v>67</v>
      </c>
      <c r="E30" s="38"/>
      <c r="F30" s="39" t="s">
        <v>31</v>
      </c>
      <c r="G30" s="40" t="s">
        <v>32</v>
      </c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</row>
    <row r="31" spans="1:26" ht="22.5" customHeight="1" x14ac:dyDescent="0.15">
      <c r="A31" s="58"/>
      <c r="B31" s="48"/>
      <c r="C31" s="50">
        <v>6.9444444444444441E-3</v>
      </c>
      <c r="D31" s="44">
        <v>3.472222222222222E-3</v>
      </c>
      <c r="E31" s="45" t="s">
        <v>35</v>
      </c>
      <c r="F31" s="51" t="s">
        <v>68</v>
      </c>
      <c r="G31" s="47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</row>
    <row r="32" spans="1:26" ht="22.5" customHeight="1" x14ac:dyDescent="0.15">
      <c r="A32" s="54">
        <v>0.35416666666666669</v>
      </c>
      <c r="B32" s="55">
        <v>0.5</v>
      </c>
      <c r="C32" s="43">
        <f t="shared" ref="C32:C36" si="5">B32-A32</f>
        <v>0.14583333333333331</v>
      </c>
      <c r="D32" s="44"/>
      <c r="E32" s="45" t="s">
        <v>69</v>
      </c>
      <c r="F32" s="46" t="s">
        <v>70</v>
      </c>
      <c r="G32" s="47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57"/>
    </row>
    <row r="33" spans="1:26" ht="22.5" customHeight="1" x14ac:dyDescent="0.15">
      <c r="A33" s="42">
        <f>'COMPETITION SCHEDULE'!A57</f>
        <v>0.3125</v>
      </c>
      <c r="B33" s="56" t="e">
        <f>'COMPETITION SCHEDULE'!#REF!</f>
        <v>#REF!</v>
      </c>
      <c r="C33" s="43" t="e">
        <f t="shared" si="5"/>
        <v>#REF!</v>
      </c>
      <c r="D33" s="44"/>
      <c r="E33" s="45" t="s">
        <v>40</v>
      </c>
      <c r="F33" s="46" t="s">
        <v>41</v>
      </c>
      <c r="G33" s="47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</row>
    <row r="34" spans="1:26" ht="22.5" customHeight="1" x14ac:dyDescent="0.15">
      <c r="A34" s="54"/>
      <c r="B34" s="55"/>
      <c r="C34" s="43">
        <f t="shared" si="5"/>
        <v>0</v>
      </c>
      <c r="D34" s="44"/>
      <c r="E34" s="45" t="s">
        <v>40</v>
      </c>
      <c r="F34" s="46" t="s">
        <v>71</v>
      </c>
      <c r="G34" s="47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</row>
    <row r="35" spans="1:26" ht="22.5" customHeight="1" x14ac:dyDescent="0.15">
      <c r="A35" s="42" t="e">
        <f>'COMPETITION SCHEDULE'!#REF!</f>
        <v>#REF!</v>
      </c>
      <c r="B35" s="42" t="e">
        <f>'COMPETITION SCHEDULE'!#REF!</f>
        <v>#REF!</v>
      </c>
      <c r="C35" s="43" t="e">
        <f t="shared" si="5"/>
        <v>#REF!</v>
      </c>
      <c r="D35" s="44"/>
      <c r="E35" s="45" t="s">
        <v>48</v>
      </c>
      <c r="F35" s="46" t="s">
        <v>72</v>
      </c>
      <c r="G35" s="47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</row>
    <row r="36" spans="1:26" ht="22.5" customHeight="1" x14ac:dyDescent="0.15">
      <c r="A36" s="42" t="e">
        <f>'COMPETITION SCHEDULE'!#REF!</f>
        <v>#REF!</v>
      </c>
      <c r="B36" s="42" t="e">
        <f>'COMPETITION SCHEDULE'!#REF!</f>
        <v>#REF!</v>
      </c>
      <c r="C36" s="43" t="e">
        <f t="shared" si="5"/>
        <v>#REF!</v>
      </c>
      <c r="D36" s="75"/>
      <c r="E36" s="45" t="s">
        <v>73</v>
      </c>
      <c r="F36" s="46" t="s">
        <v>74</v>
      </c>
      <c r="G36" s="47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</row>
    <row r="37" spans="1:26" ht="22.5" customHeight="1" x14ac:dyDescent="0.15">
      <c r="A37" s="76" t="e">
        <f>A45-D37</f>
        <v>#REF!</v>
      </c>
      <c r="B37" s="77" t="e">
        <f>A37+C37</f>
        <v>#REF!</v>
      </c>
      <c r="C37" s="50">
        <v>2.0833333333333332E-2</v>
      </c>
      <c r="D37" s="78">
        <v>5.2083333333333336E-2</v>
      </c>
      <c r="E37" s="45" t="s">
        <v>73</v>
      </c>
      <c r="F37" s="51" t="s">
        <v>75</v>
      </c>
      <c r="G37" s="66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</row>
    <row r="38" spans="1:26" ht="22.5" customHeight="1" x14ac:dyDescent="0.15">
      <c r="A38" s="52" t="e">
        <f>'COMPETITION SCHEDULE'!#REF!</f>
        <v>#REF!</v>
      </c>
      <c r="B38" s="52" t="e">
        <f>'COMPETITION SCHEDULE'!#REF!</f>
        <v>#REF!</v>
      </c>
      <c r="C38" s="43" t="e">
        <f t="shared" ref="C38:C39" si="6">B38-A38</f>
        <v>#REF!</v>
      </c>
      <c r="D38" s="44"/>
      <c r="E38" s="45" t="s">
        <v>48</v>
      </c>
      <c r="F38" s="79" t="s">
        <v>76</v>
      </c>
      <c r="G38" s="66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</row>
    <row r="39" spans="1:26" ht="22.5" customHeight="1" x14ac:dyDescent="0.15">
      <c r="A39" s="80" t="e">
        <f>'COMPETITION SCHEDULE'!#REF!</f>
        <v>#REF!</v>
      </c>
      <c r="B39" s="52" t="e">
        <f>'COMPETITION SCHEDULE'!#REF!</f>
        <v>#REF!</v>
      </c>
      <c r="C39" s="43" t="e">
        <f t="shared" si="6"/>
        <v>#REF!</v>
      </c>
      <c r="D39" s="75" t="s">
        <v>77</v>
      </c>
      <c r="E39" s="45" t="s">
        <v>63</v>
      </c>
      <c r="F39" s="46" t="s">
        <v>78</v>
      </c>
      <c r="G39" s="47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</row>
    <row r="40" spans="1:26" ht="22.5" customHeight="1" x14ac:dyDescent="0.15">
      <c r="A40" s="81" t="e">
        <f>A39+D40</f>
        <v>#REF!</v>
      </c>
      <c r="B40" s="49" t="e">
        <f>A40+C40</f>
        <v>#REF!</v>
      </c>
      <c r="C40" s="50">
        <v>1.0416666666666666E-2</v>
      </c>
      <c r="D40" s="44">
        <v>2.0833333333333332E-2</v>
      </c>
      <c r="E40" s="45" t="s">
        <v>63</v>
      </c>
      <c r="F40" s="51" t="s">
        <v>79</v>
      </c>
      <c r="G40" s="66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</row>
    <row r="41" spans="1:26" ht="22.5" customHeight="1" x14ac:dyDescent="0.15">
      <c r="A41" s="49">
        <f>B41-C41</f>
        <v>0.28472222222222221</v>
      </c>
      <c r="B41" s="82">
        <f>A49-D41</f>
        <v>0.3125</v>
      </c>
      <c r="C41" s="50">
        <v>2.7777777777777776E-2</v>
      </c>
      <c r="D41" s="83">
        <v>4.1666666666666664E-2</v>
      </c>
      <c r="E41" s="45" t="s">
        <v>48</v>
      </c>
      <c r="F41" s="79" t="s">
        <v>80</v>
      </c>
      <c r="G41" s="47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</row>
    <row r="42" spans="1:26" ht="22.5" customHeight="1" x14ac:dyDescent="0.15">
      <c r="A42" s="84" t="e">
        <f>A45-D42</f>
        <v>#REF!</v>
      </c>
      <c r="B42" s="49" t="e">
        <f t="shared" ref="B42:B44" si="7">A42+C42</f>
        <v>#REF!</v>
      </c>
      <c r="C42" s="50">
        <v>1.0416666666666666E-2</v>
      </c>
      <c r="D42" s="78">
        <v>3.125E-2</v>
      </c>
      <c r="E42" s="45" t="s">
        <v>81</v>
      </c>
      <c r="F42" s="51" t="s">
        <v>82</v>
      </c>
      <c r="G42" s="66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</row>
    <row r="43" spans="1:26" ht="22.5" customHeight="1" x14ac:dyDescent="0.15">
      <c r="A43" s="84" t="e">
        <f>A45-D43</f>
        <v>#REF!</v>
      </c>
      <c r="B43" s="49" t="e">
        <f t="shared" si="7"/>
        <v>#REF!</v>
      </c>
      <c r="C43" s="50">
        <v>1.0416666666666666E-2</v>
      </c>
      <c r="D43" s="78">
        <v>2.0833333333333332E-2</v>
      </c>
      <c r="E43" s="45" t="s">
        <v>53</v>
      </c>
      <c r="F43" s="51" t="s">
        <v>83</v>
      </c>
      <c r="G43" s="66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</row>
    <row r="44" spans="1:26" ht="22.5" customHeight="1" x14ac:dyDescent="0.15">
      <c r="A44" s="85" t="e">
        <f>A45-D44</f>
        <v>#REF!</v>
      </c>
      <c r="B44" s="85" t="e">
        <f t="shared" si="7"/>
        <v>#REF!</v>
      </c>
      <c r="C44" s="43">
        <v>0</v>
      </c>
      <c r="D44" s="78">
        <v>1.0416666666666666E-2</v>
      </c>
      <c r="E44" s="45" t="s">
        <v>63</v>
      </c>
      <c r="F44" s="79" t="s">
        <v>84</v>
      </c>
      <c r="G44" s="47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</row>
    <row r="45" spans="1:26" ht="22.5" customHeight="1" x14ac:dyDescent="0.15">
      <c r="A45" s="86" t="e">
        <f>'COMPETITION SCHEDULE'!#REF!</f>
        <v>#REF!</v>
      </c>
      <c r="B45" s="52" t="e">
        <f>'COMPETITION SCHEDULE'!#REF!</f>
        <v>#REF!</v>
      </c>
      <c r="C45" s="43" t="e">
        <f>B45-A45</f>
        <v>#REF!</v>
      </c>
      <c r="D45" s="87" t="s">
        <v>85</v>
      </c>
      <c r="E45" s="45" t="s">
        <v>86</v>
      </c>
      <c r="F45" s="79" t="s">
        <v>87</v>
      </c>
      <c r="G45" s="47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</row>
    <row r="46" spans="1:26" ht="22.5" customHeight="1" x14ac:dyDescent="0.15">
      <c r="A46" s="54" t="e">
        <f>B45+D46</f>
        <v>#REF!</v>
      </c>
      <c r="B46" s="49" t="e">
        <f>A46+C46</f>
        <v>#REF!</v>
      </c>
      <c r="C46" s="43">
        <v>3.472222222222222E-3</v>
      </c>
      <c r="D46" s="78">
        <v>3.472222222222222E-3</v>
      </c>
      <c r="E46" s="45" t="s">
        <v>63</v>
      </c>
      <c r="F46" s="46" t="s">
        <v>88</v>
      </c>
      <c r="G46" s="47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</row>
    <row r="47" spans="1:26" ht="22.5" customHeight="1" x14ac:dyDescent="0.15">
      <c r="A47" s="54"/>
      <c r="B47" s="54"/>
      <c r="C47" s="43">
        <v>3.125E-2</v>
      </c>
      <c r="D47" s="44"/>
      <c r="E47" s="45" t="s">
        <v>63</v>
      </c>
      <c r="F47" s="79" t="s">
        <v>89</v>
      </c>
      <c r="G47" s="47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spans="1:26" ht="22.5" customHeight="1" x14ac:dyDescent="0.15">
      <c r="A48" s="88">
        <f>A49-D48</f>
        <v>0.34375</v>
      </c>
      <c r="B48" s="85">
        <f>A48+C48</f>
        <v>0.34375</v>
      </c>
      <c r="C48" s="43">
        <v>0</v>
      </c>
      <c r="D48" s="83">
        <v>1.0416666666666666E-2</v>
      </c>
      <c r="E48" s="45" t="s">
        <v>63</v>
      </c>
      <c r="F48" s="79" t="s">
        <v>84</v>
      </c>
      <c r="G48" s="47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spans="1:26" ht="22.5" customHeight="1" x14ac:dyDescent="0.15">
      <c r="A49" s="89">
        <f>'COMPETITION SCHEDULE'!A29</f>
        <v>0.35416666666666669</v>
      </c>
      <c r="B49" s="42">
        <f>'COMPETITION SCHEDULE'!B29</f>
        <v>0.36250000000000004</v>
      </c>
      <c r="C49" s="43">
        <f t="shared" ref="C49:C51" si="8">B49-A49</f>
        <v>8.3333333333333592E-3</v>
      </c>
      <c r="D49" s="90" t="s">
        <v>90</v>
      </c>
      <c r="E49" s="45" t="s">
        <v>86</v>
      </c>
      <c r="F49" s="91" t="s">
        <v>91</v>
      </c>
      <c r="G49" s="47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spans="1:26" ht="22.5" customHeight="1" x14ac:dyDescent="0.15">
      <c r="A50" s="42">
        <f>'COMPETITION SCHEDULE'!A32</f>
        <v>0.375</v>
      </c>
      <c r="B50" s="53">
        <f>'COMPETITION SCHEDULE'!B34</f>
        <v>0.46319444444444441</v>
      </c>
      <c r="C50" s="43">
        <f t="shared" si="8"/>
        <v>8.8194444444444409E-2</v>
      </c>
      <c r="D50" s="75"/>
      <c r="E50" s="45" t="s">
        <v>86</v>
      </c>
      <c r="F50" s="91" t="s">
        <v>92</v>
      </c>
      <c r="G50" s="47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spans="1:26" ht="22.5" customHeight="1" x14ac:dyDescent="0.15">
      <c r="A51" s="42" t="e">
        <f>'COMPETITION SCHEDULE'!#REF!</f>
        <v>#REF!</v>
      </c>
      <c r="B51" s="53" t="e">
        <f>'COMPETITION SCHEDULE'!#REF!</f>
        <v>#REF!</v>
      </c>
      <c r="C51" s="43" t="e">
        <f t="shared" si="8"/>
        <v>#REF!</v>
      </c>
      <c r="D51" s="75"/>
      <c r="E51" s="45" t="s">
        <v>86</v>
      </c>
      <c r="F51" s="91" t="s">
        <v>93</v>
      </c>
      <c r="G51" s="47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</row>
    <row r="52" spans="1:26" ht="22.5" customHeight="1" x14ac:dyDescent="0.15">
      <c r="A52" s="54" t="e">
        <f>B51+D52</f>
        <v>#REF!</v>
      </c>
      <c r="B52" s="49" t="e">
        <f>A52+C52</f>
        <v>#REF!</v>
      </c>
      <c r="C52" s="50">
        <v>1.0416666666666666E-2</v>
      </c>
      <c r="D52" s="83">
        <v>3.472222222222222E-3</v>
      </c>
      <c r="E52" s="45" t="s">
        <v>63</v>
      </c>
      <c r="F52" s="46" t="s">
        <v>88</v>
      </c>
      <c r="G52" s="47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spans="1:26" ht="22.5" customHeight="1" x14ac:dyDescent="0.15">
      <c r="A53" s="92"/>
      <c r="B53" s="93"/>
      <c r="C53" s="50"/>
      <c r="D53" s="44"/>
      <c r="E53" s="45" t="s">
        <v>63</v>
      </c>
      <c r="F53" s="51" t="s">
        <v>94</v>
      </c>
      <c r="G53" s="47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</row>
    <row r="54" spans="1:26" ht="22.5" customHeight="1" x14ac:dyDescent="0.15">
      <c r="A54" s="92"/>
      <c r="B54" s="93"/>
      <c r="C54" s="50">
        <v>1.3888888888888888E-2</v>
      </c>
      <c r="D54" s="44"/>
      <c r="E54" s="45" t="s">
        <v>35</v>
      </c>
      <c r="F54" s="51" t="s">
        <v>46</v>
      </c>
      <c r="G54" s="47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</row>
    <row r="55" spans="1:26" ht="22.5" customHeight="1" x14ac:dyDescent="0.15">
      <c r="A55" s="92"/>
      <c r="B55" s="93"/>
      <c r="C55" s="50"/>
      <c r="D55" s="44"/>
      <c r="E55" s="45" t="s">
        <v>35</v>
      </c>
      <c r="F55" s="51" t="s">
        <v>95</v>
      </c>
      <c r="G55" s="47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</row>
    <row r="56" spans="1:26" ht="22.5" customHeight="1" x14ac:dyDescent="0.15">
      <c r="A56" s="152">
        <f>A29+1</f>
        <v>45530</v>
      </c>
      <c r="B56" s="147"/>
      <c r="C56" s="147"/>
      <c r="D56" s="147"/>
      <c r="E56" s="148"/>
      <c r="F56" s="31" t="s">
        <v>96</v>
      </c>
      <c r="G56" s="32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57"/>
    </row>
    <row r="57" spans="1:26" ht="22.5" customHeight="1" x14ac:dyDescent="0.15">
      <c r="A57" s="34" t="s">
        <v>0</v>
      </c>
      <c r="B57" s="35" t="s">
        <v>1</v>
      </c>
      <c r="C57" s="36" t="s">
        <v>29</v>
      </c>
      <c r="D57" s="37" t="s">
        <v>97</v>
      </c>
      <c r="E57" s="38"/>
      <c r="F57" s="39" t="s">
        <v>31</v>
      </c>
      <c r="G57" s="40" t="s">
        <v>32</v>
      </c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</row>
    <row r="58" spans="1:26" ht="22.5" customHeight="1" x14ac:dyDescent="0.15">
      <c r="A58" s="52" t="e">
        <f>'COMPETITION SCHEDULE'!#REF!</f>
        <v>#REF!</v>
      </c>
      <c r="B58" s="53" t="e">
        <f>'COMPETITION SCHEDULE'!#REF!</f>
        <v>#REF!</v>
      </c>
      <c r="C58" s="43" t="e">
        <f>B58-A58</f>
        <v>#REF!</v>
      </c>
      <c r="D58" s="44">
        <v>8.3333333333333329E-2</v>
      </c>
      <c r="E58" s="45" t="s">
        <v>40</v>
      </c>
      <c r="F58" s="46" t="s">
        <v>98</v>
      </c>
      <c r="G58" s="47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</row>
    <row r="59" spans="1:26" ht="22.5" customHeight="1" x14ac:dyDescent="0.15">
      <c r="A59" s="94" t="e">
        <f>B59-C59</f>
        <v>#REF!</v>
      </c>
      <c r="B59" s="81" t="e">
        <f>A64-D59</f>
        <v>#REF!</v>
      </c>
      <c r="C59" s="50">
        <v>3.4722222222222224E-2</v>
      </c>
      <c r="D59" s="44">
        <v>4.1666666666666664E-2</v>
      </c>
      <c r="E59" s="45" t="s">
        <v>40</v>
      </c>
      <c r="F59" s="46" t="s">
        <v>99</v>
      </c>
      <c r="G59" s="66" t="s">
        <v>100</v>
      </c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</row>
    <row r="60" spans="1:26" ht="22.5" customHeight="1" x14ac:dyDescent="0.15">
      <c r="A60" s="95" t="e">
        <f>A64-D60</f>
        <v>#REF!</v>
      </c>
      <c r="B60" s="49" t="e">
        <f t="shared" ref="B60:B61" si="9">A60+C60</f>
        <v>#REF!</v>
      </c>
      <c r="C60" s="50">
        <v>6.9444444444444441E-3</v>
      </c>
      <c r="D60" s="44">
        <v>4.1666666666666664E-2</v>
      </c>
      <c r="E60" s="45" t="s">
        <v>73</v>
      </c>
      <c r="F60" s="51" t="s">
        <v>101</v>
      </c>
      <c r="G60" s="66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</row>
    <row r="61" spans="1:26" ht="22.5" customHeight="1" x14ac:dyDescent="0.15">
      <c r="A61" s="95" t="e">
        <f>A64-D61</f>
        <v>#REF!</v>
      </c>
      <c r="B61" s="55" t="e">
        <f t="shared" si="9"/>
        <v>#REF!</v>
      </c>
      <c r="C61" s="43">
        <v>0</v>
      </c>
      <c r="D61" s="44">
        <v>4.1666666666666685E-2</v>
      </c>
      <c r="E61" s="45" t="s">
        <v>40</v>
      </c>
      <c r="F61" s="46" t="s">
        <v>102</v>
      </c>
      <c r="G61" s="47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</row>
    <row r="62" spans="1:26" ht="22.5" customHeight="1" x14ac:dyDescent="0.15">
      <c r="A62" s="54"/>
      <c r="B62" s="55"/>
      <c r="C62" s="43">
        <v>6.9444444444444441E-3</v>
      </c>
      <c r="D62" s="44"/>
      <c r="E62" s="45" t="s">
        <v>63</v>
      </c>
      <c r="F62" s="46" t="s">
        <v>103</v>
      </c>
      <c r="G62" s="47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</row>
    <row r="63" spans="1:26" ht="22.5" customHeight="1" x14ac:dyDescent="0.15">
      <c r="A63" s="95" t="e">
        <f>A64-D63</f>
        <v>#REF!</v>
      </c>
      <c r="B63" s="55" t="e">
        <f>A63+C63</f>
        <v>#REF!</v>
      </c>
      <c r="C63" s="43">
        <v>0</v>
      </c>
      <c r="D63" s="44">
        <v>1.0416666666666666E-2</v>
      </c>
      <c r="E63" s="45" t="s">
        <v>63</v>
      </c>
      <c r="F63" s="79" t="s">
        <v>84</v>
      </c>
      <c r="G63" s="47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</row>
    <row r="64" spans="1:26" ht="22.5" customHeight="1" x14ac:dyDescent="0.15">
      <c r="A64" s="80" t="e">
        <f>'COMPETITION SCHEDULE'!#REF!</f>
        <v>#REF!</v>
      </c>
      <c r="B64" s="42" t="e">
        <f>'COMPETITION SCHEDULE'!#REF!</f>
        <v>#REF!</v>
      </c>
      <c r="C64" s="43" t="e">
        <f t="shared" ref="C64:C71" si="10">B64-A64</f>
        <v>#REF!</v>
      </c>
      <c r="D64" s="75" t="s">
        <v>77</v>
      </c>
      <c r="E64" s="45" t="s">
        <v>86</v>
      </c>
      <c r="F64" s="91" t="s">
        <v>91</v>
      </c>
      <c r="G64" s="47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</row>
    <row r="65" spans="1:26" ht="22.5" customHeight="1" x14ac:dyDescent="0.15">
      <c r="A65" s="42" t="e">
        <f>'COMPETITION SCHEDULE'!#REF!</f>
        <v>#REF!</v>
      </c>
      <c r="B65" s="53" t="e">
        <f>'COMPETITION SCHEDULE'!#REF!</f>
        <v>#REF!</v>
      </c>
      <c r="C65" s="43" t="e">
        <f t="shared" si="10"/>
        <v>#REF!</v>
      </c>
      <c r="D65" s="75"/>
      <c r="E65" s="45" t="s">
        <v>86</v>
      </c>
      <c r="F65" s="91" t="s">
        <v>104</v>
      </c>
      <c r="G65" s="47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spans="1:26" ht="22.5" customHeight="1" x14ac:dyDescent="0.15">
      <c r="A66" s="42" t="e">
        <f>'COMPETITION SCHEDULE'!#REF!</f>
        <v>#REF!</v>
      </c>
      <c r="B66" s="53" t="e">
        <f>'COMPETITION SCHEDULE'!#REF!</f>
        <v>#REF!</v>
      </c>
      <c r="C66" s="43" t="e">
        <f t="shared" si="10"/>
        <v>#REF!</v>
      </c>
      <c r="D66" s="44"/>
      <c r="E66" s="45" t="s">
        <v>86</v>
      </c>
      <c r="F66" s="91" t="s">
        <v>105</v>
      </c>
      <c r="G66" s="47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</row>
    <row r="67" spans="1:26" ht="22.5" customHeight="1" x14ac:dyDescent="0.15">
      <c r="A67" s="96"/>
      <c r="B67" s="97"/>
      <c r="C67" s="61">
        <f t="shared" si="10"/>
        <v>0</v>
      </c>
      <c r="D67" s="98"/>
      <c r="E67" s="99" t="s">
        <v>106</v>
      </c>
      <c r="F67" s="100" t="s">
        <v>107</v>
      </c>
      <c r="G67" s="65" t="s">
        <v>108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</row>
    <row r="68" spans="1:26" ht="22.5" customHeight="1" x14ac:dyDescent="0.15">
      <c r="A68" s="42" t="e">
        <f>'COMPETITION SCHEDULE'!#REF!</f>
        <v>#REF!</v>
      </c>
      <c r="B68" s="42" t="e">
        <f>'COMPETITION SCHEDULE'!#REF!</f>
        <v>#REF!</v>
      </c>
      <c r="C68" s="43" t="e">
        <f t="shared" si="10"/>
        <v>#REF!</v>
      </c>
      <c r="D68" s="44"/>
      <c r="E68" s="45" t="s">
        <v>48</v>
      </c>
      <c r="F68" s="46" t="s">
        <v>109</v>
      </c>
      <c r="G68" s="47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</row>
    <row r="69" spans="1:26" ht="22.5" customHeight="1" x14ac:dyDescent="0.15">
      <c r="A69" s="52" t="e">
        <f>'COMPETITION SCHEDULE'!#REF!</f>
        <v>#REF!</v>
      </c>
      <c r="B69" s="52" t="e">
        <f>'COMPETITION SCHEDULE'!#REF!</f>
        <v>#REF!</v>
      </c>
      <c r="C69" s="43" t="e">
        <f t="shared" si="10"/>
        <v>#REF!</v>
      </c>
      <c r="D69" s="44"/>
      <c r="E69" s="45" t="s">
        <v>48</v>
      </c>
      <c r="F69" s="79" t="s">
        <v>110</v>
      </c>
      <c r="G69" s="66" t="s">
        <v>111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spans="1:26" ht="22.5" customHeight="1" x14ac:dyDescent="0.15">
      <c r="A70" s="52" t="e">
        <f>'COMPETITION SCHEDULE'!#REF!</f>
        <v>#REF!</v>
      </c>
      <c r="B70" s="52" t="e">
        <f>'COMPETITION SCHEDULE'!#REF!</f>
        <v>#REF!</v>
      </c>
      <c r="C70" s="43" t="e">
        <f t="shared" si="10"/>
        <v>#REF!</v>
      </c>
      <c r="D70" s="44"/>
      <c r="E70" s="45" t="s">
        <v>108</v>
      </c>
      <c r="F70" s="79" t="s">
        <v>24</v>
      </c>
      <c r="G70" s="66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</row>
    <row r="71" spans="1:26" ht="22.5" customHeight="1" x14ac:dyDescent="0.15">
      <c r="A71" s="52" t="e">
        <f>'COMPETITION SCHEDULE'!#REF!</f>
        <v>#REF!</v>
      </c>
      <c r="B71" s="52" t="e">
        <f>'COMPETITION SCHEDULE'!#REF!</f>
        <v>#REF!</v>
      </c>
      <c r="C71" s="43" t="e">
        <f t="shared" si="10"/>
        <v>#REF!</v>
      </c>
      <c r="D71" s="44"/>
      <c r="E71" s="45" t="s">
        <v>48</v>
      </c>
      <c r="F71" s="79" t="s">
        <v>112</v>
      </c>
      <c r="G71" s="66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</row>
    <row r="72" spans="1:26" ht="22.5" customHeight="1" x14ac:dyDescent="0.15">
      <c r="A72" s="92"/>
      <c r="B72" s="92"/>
      <c r="C72" s="43"/>
      <c r="D72" s="75"/>
      <c r="E72" s="45" t="s">
        <v>63</v>
      </c>
      <c r="F72" s="79" t="s">
        <v>113</v>
      </c>
      <c r="G72" s="47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</row>
    <row r="73" spans="1:26" ht="22.5" customHeight="1" x14ac:dyDescent="0.15">
      <c r="A73" s="92" t="e">
        <f>A74-D73</f>
        <v>#REF!</v>
      </c>
      <c r="B73" s="92" t="e">
        <f>A73+C73</f>
        <v>#REF!</v>
      </c>
      <c r="C73" s="43">
        <v>0</v>
      </c>
      <c r="D73" s="78">
        <v>1.0416666666666666E-2</v>
      </c>
      <c r="E73" s="45" t="s">
        <v>63</v>
      </c>
      <c r="F73" s="79" t="s">
        <v>84</v>
      </c>
      <c r="G73" s="47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spans="1:26" ht="22.5" customHeight="1" x14ac:dyDescent="0.15">
      <c r="A74" s="86" t="e">
        <f>'COMPETITION SCHEDULE'!#REF!</f>
        <v>#REF!</v>
      </c>
      <c r="B74" s="52" t="e">
        <f>'COMPETITION SCHEDULE'!#REF!</f>
        <v>#REF!</v>
      </c>
      <c r="C74" s="43" t="e">
        <f>B74-A74</f>
        <v>#REF!</v>
      </c>
      <c r="D74" s="87" t="s">
        <v>85</v>
      </c>
      <c r="E74" s="45" t="s">
        <v>86</v>
      </c>
      <c r="F74" s="79" t="s">
        <v>114</v>
      </c>
      <c r="G74" s="47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</row>
    <row r="75" spans="1:26" ht="22.5" customHeight="1" x14ac:dyDescent="0.15">
      <c r="A75" s="54"/>
      <c r="B75" s="54"/>
      <c r="C75" s="43">
        <v>0</v>
      </c>
      <c r="D75" s="44"/>
      <c r="E75" s="45" t="s">
        <v>63</v>
      </c>
      <c r="F75" s="46" t="s">
        <v>115</v>
      </c>
      <c r="G75" s="47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</row>
    <row r="76" spans="1:26" ht="22.5" customHeight="1" x14ac:dyDescent="0.15">
      <c r="A76" s="54"/>
      <c r="B76" s="54"/>
      <c r="C76" s="43">
        <v>4.1666666666666664E-2</v>
      </c>
      <c r="D76" s="44"/>
      <c r="E76" s="45" t="s">
        <v>63</v>
      </c>
      <c r="F76" s="51" t="s">
        <v>89</v>
      </c>
      <c r="G76" s="47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</row>
    <row r="77" spans="1:26" ht="22.5" customHeight="1" x14ac:dyDescent="0.15">
      <c r="A77" s="88" t="e">
        <f>A78-D77</f>
        <v>#REF!</v>
      </c>
      <c r="B77" s="92" t="e">
        <f>A77+C77</f>
        <v>#REF!</v>
      </c>
      <c r="C77" s="43"/>
      <c r="D77" s="83">
        <v>1.0416666666666666E-2</v>
      </c>
      <c r="E77" s="45" t="s">
        <v>63</v>
      </c>
      <c r="F77" s="79" t="s">
        <v>84</v>
      </c>
      <c r="G77" s="47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</row>
    <row r="78" spans="1:26" ht="22.5" customHeight="1" x14ac:dyDescent="0.15">
      <c r="A78" s="89" t="e">
        <f>'COMPETITION SCHEDULE'!#REF!</f>
        <v>#REF!</v>
      </c>
      <c r="B78" s="52" t="e">
        <f>'COMPETITION SCHEDULE'!#REF!</f>
        <v>#REF!</v>
      </c>
      <c r="C78" s="43" t="e">
        <f t="shared" ref="C78:C81" si="11">B78-A78</f>
        <v>#REF!</v>
      </c>
      <c r="D78" s="90" t="s">
        <v>90</v>
      </c>
      <c r="E78" s="45" t="s">
        <v>86</v>
      </c>
      <c r="F78" s="91" t="s">
        <v>91</v>
      </c>
      <c r="G78" s="47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</row>
    <row r="79" spans="1:26" ht="22.5" customHeight="1" x14ac:dyDescent="0.15">
      <c r="A79" s="53" t="e">
        <f>'COMPETITION SCHEDULE'!#REF!</f>
        <v>#REF!</v>
      </c>
      <c r="B79" s="53" t="e">
        <f>'COMPETITION SCHEDULE'!#REF!</f>
        <v>#REF!</v>
      </c>
      <c r="C79" s="43" t="e">
        <f t="shared" si="11"/>
        <v>#REF!</v>
      </c>
      <c r="D79" s="90"/>
      <c r="E79" s="45" t="s">
        <v>86</v>
      </c>
      <c r="F79" s="91" t="s">
        <v>116</v>
      </c>
      <c r="G79" s="47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</row>
    <row r="80" spans="1:26" ht="22.5" customHeight="1" x14ac:dyDescent="0.15">
      <c r="A80" s="42" t="e">
        <f>'COMPETITION SCHEDULE'!#REF!</f>
        <v>#REF!</v>
      </c>
      <c r="B80" s="53" t="e">
        <f>'COMPETITION SCHEDULE'!#REF!</f>
        <v>#REF!</v>
      </c>
      <c r="C80" s="43" t="e">
        <f t="shared" si="11"/>
        <v>#REF!</v>
      </c>
      <c r="D80" s="44"/>
      <c r="E80" s="45" t="s">
        <v>86</v>
      </c>
      <c r="F80" s="91" t="s">
        <v>117</v>
      </c>
      <c r="G80" s="47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</row>
    <row r="81" spans="1:25" ht="22.5" customHeight="1" x14ac:dyDescent="0.15">
      <c r="A81" s="52" t="e">
        <f>'COMPETITION SCHEDULE'!#REF!</f>
        <v>#REF!</v>
      </c>
      <c r="B81" s="53" t="e">
        <f>'COMPETITION SCHEDULE'!#REF!</f>
        <v>#REF!</v>
      </c>
      <c r="C81" s="43" t="e">
        <f t="shared" si="11"/>
        <v>#REF!</v>
      </c>
      <c r="D81" s="44"/>
      <c r="E81" s="45" t="s">
        <v>106</v>
      </c>
      <c r="F81" s="91" t="s">
        <v>118</v>
      </c>
      <c r="G81" s="47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</row>
    <row r="82" spans="1:25" ht="22.5" customHeight="1" x14ac:dyDescent="0.15">
      <c r="A82" s="54"/>
      <c r="B82" s="49"/>
      <c r="C82" s="50">
        <v>1.0416666666666666E-2</v>
      </c>
      <c r="D82" s="44"/>
      <c r="E82" s="45" t="s">
        <v>63</v>
      </c>
      <c r="F82" s="46" t="s">
        <v>88</v>
      </c>
      <c r="G82" s="47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</row>
    <row r="83" spans="1:25" ht="22.5" customHeight="1" x14ac:dyDescent="0.15">
      <c r="A83" s="92"/>
      <c r="B83" s="93"/>
      <c r="C83" s="50">
        <v>1.3888888888888888E-2</v>
      </c>
      <c r="D83" s="44"/>
      <c r="E83" s="45" t="s">
        <v>35</v>
      </c>
      <c r="F83" s="51" t="s">
        <v>46</v>
      </c>
      <c r="G83" s="47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</row>
    <row r="84" spans="1:25" ht="22.5" customHeight="1" x14ac:dyDescent="0.15">
      <c r="A84" s="92"/>
      <c r="B84" s="93"/>
      <c r="C84" s="50"/>
      <c r="D84" s="44"/>
      <c r="E84" s="45" t="s">
        <v>63</v>
      </c>
      <c r="F84" s="51" t="s">
        <v>95</v>
      </c>
      <c r="G84" s="47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</row>
    <row r="85" spans="1:25" ht="33.75" customHeight="1" x14ac:dyDescent="0.15">
      <c r="A85" s="152">
        <f>A56+1</f>
        <v>45531</v>
      </c>
      <c r="B85" s="147"/>
      <c r="C85" s="147"/>
      <c r="D85" s="147"/>
      <c r="E85" s="148"/>
      <c r="F85" s="31" t="s">
        <v>119</v>
      </c>
      <c r="G85" s="32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</row>
    <row r="86" spans="1:25" ht="33.75" customHeight="1" x14ac:dyDescent="0.15">
      <c r="A86" s="34" t="s">
        <v>0</v>
      </c>
      <c r="B86" s="35" t="s">
        <v>1</v>
      </c>
      <c r="C86" s="36" t="s">
        <v>29</v>
      </c>
      <c r="D86" s="37" t="s">
        <v>120</v>
      </c>
      <c r="E86" s="38"/>
      <c r="F86" s="39" t="s">
        <v>31</v>
      </c>
      <c r="G86" s="40" t="s">
        <v>32</v>
      </c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</row>
    <row r="87" spans="1:25" ht="22.5" customHeight="1" x14ac:dyDescent="0.15">
      <c r="A87" s="52" t="e">
        <f>'COMPETITION SCHEDULE'!#REF!</f>
        <v>#REF!</v>
      </c>
      <c r="B87" s="53" t="e">
        <f>'COMPETITION SCHEDULE'!#REF!</f>
        <v>#REF!</v>
      </c>
      <c r="C87" s="43" t="e">
        <f>B87-A87</f>
        <v>#REF!</v>
      </c>
      <c r="D87" s="44">
        <v>8.3333333333333329E-2</v>
      </c>
      <c r="E87" s="45" t="s">
        <v>40</v>
      </c>
      <c r="F87" s="46" t="s">
        <v>98</v>
      </c>
      <c r="G87" s="66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</row>
    <row r="88" spans="1:25" ht="22.5" customHeight="1" x14ac:dyDescent="0.15">
      <c r="A88" s="77" t="e">
        <f>B88-C88</f>
        <v>#REF!</v>
      </c>
      <c r="B88" s="95" t="e">
        <f>A93-D88</f>
        <v>#REF!</v>
      </c>
      <c r="C88" s="50">
        <v>3.4722222222222224E-2</v>
      </c>
      <c r="D88" s="44">
        <v>4.1666666666666664E-2</v>
      </c>
      <c r="E88" s="45" t="s">
        <v>40</v>
      </c>
      <c r="F88" s="46" t="s">
        <v>99</v>
      </c>
      <c r="G88" s="66" t="s">
        <v>100</v>
      </c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</row>
    <row r="89" spans="1:25" ht="22.5" customHeight="1" x14ac:dyDescent="0.15">
      <c r="A89" s="95" t="e">
        <f>A93-D89</f>
        <v>#REF!</v>
      </c>
      <c r="B89" s="93" t="e">
        <f t="shared" ref="B89:B90" si="12">A89+C89</f>
        <v>#REF!</v>
      </c>
      <c r="C89" s="50">
        <v>2.0833333333333332E-2</v>
      </c>
      <c r="D89" s="44">
        <v>3.125E-2</v>
      </c>
      <c r="E89" s="45" t="s">
        <v>63</v>
      </c>
      <c r="F89" s="46" t="s">
        <v>103</v>
      </c>
      <c r="G89" s="47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</row>
    <row r="90" spans="1:25" ht="22.5" customHeight="1" x14ac:dyDescent="0.15">
      <c r="A90" s="95" t="e">
        <f>A93-D89</f>
        <v>#REF!</v>
      </c>
      <c r="B90" s="93" t="e">
        <f t="shared" si="12"/>
        <v>#REF!</v>
      </c>
      <c r="C90" s="50">
        <v>6.9444444444444441E-3</v>
      </c>
      <c r="D90" s="44">
        <v>3.125E-2</v>
      </c>
      <c r="E90" s="45" t="s">
        <v>73</v>
      </c>
      <c r="F90" s="51" t="s">
        <v>101</v>
      </c>
      <c r="G90" s="66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</row>
    <row r="91" spans="1:25" ht="22.5" customHeight="1" x14ac:dyDescent="0.15">
      <c r="A91" s="95" t="e">
        <f>A93-D91</f>
        <v>#REF!</v>
      </c>
      <c r="B91" s="93"/>
      <c r="C91" s="43" t="e">
        <f>B91-A91</f>
        <v>#REF!</v>
      </c>
      <c r="D91" s="44">
        <v>4.1666666666666685E-2</v>
      </c>
      <c r="E91" s="45" t="s">
        <v>40</v>
      </c>
      <c r="F91" s="46" t="s">
        <v>102</v>
      </c>
      <c r="G91" s="47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</row>
    <row r="92" spans="1:25" ht="22.5" customHeight="1" x14ac:dyDescent="0.15">
      <c r="A92" s="95" t="e">
        <f>A93-D92</f>
        <v>#REF!</v>
      </c>
      <c r="B92" s="55" t="e">
        <f>A92+C92</f>
        <v>#REF!</v>
      </c>
      <c r="C92" s="43">
        <v>0</v>
      </c>
      <c r="D92" s="44">
        <v>1.0416666666666666E-2</v>
      </c>
      <c r="E92" s="45" t="s">
        <v>63</v>
      </c>
      <c r="F92" s="79" t="s">
        <v>84</v>
      </c>
      <c r="G92" s="47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</row>
    <row r="93" spans="1:25" ht="22.5" customHeight="1" x14ac:dyDescent="0.15">
      <c r="A93" s="80" t="e">
        <f>'COMPETITION SCHEDULE'!#REF!</f>
        <v>#REF!</v>
      </c>
      <c r="B93" s="42" t="e">
        <f>'COMPETITION SCHEDULE'!#REF!</f>
        <v>#REF!</v>
      </c>
      <c r="C93" s="43" t="e">
        <f t="shared" ref="C93:C95" si="13">B93-A93</f>
        <v>#REF!</v>
      </c>
      <c r="D93" s="75" t="s">
        <v>77</v>
      </c>
      <c r="E93" s="45" t="s">
        <v>86</v>
      </c>
      <c r="F93" s="91" t="s">
        <v>91</v>
      </c>
      <c r="G93" s="47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</row>
    <row r="94" spans="1:25" ht="22.5" customHeight="1" x14ac:dyDescent="0.15">
      <c r="A94" s="42" t="e">
        <f>'COMPETITION SCHEDULE'!#REF!</f>
        <v>#REF!</v>
      </c>
      <c r="B94" s="53" t="e">
        <f>'COMPETITION SCHEDULE'!#REF!</f>
        <v>#REF!</v>
      </c>
      <c r="C94" s="43" t="e">
        <f t="shared" si="13"/>
        <v>#REF!</v>
      </c>
      <c r="D94" s="75"/>
      <c r="E94" s="45" t="s">
        <v>86</v>
      </c>
      <c r="F94" s="91" t="s">
        <v>121</v>
      </c>
      <c r="G94" s="47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</row>
    <row r="95" spans="1:25" ht="22.5" customHeight="1" x14ac:dyDescent="0.15">
      <c r="A95" s="92" t="e">
        <f>B94</f>
        <v>#REF!</v>
      </c>
      <c r="B95" s="85" t="e">
        <f>A96</f>
        <v>#REF!</v>
      </c>
      <c r="C95" s="43" t="e">
        <f t="shared" si="13"/>
        <v>#REF!</v>
      </c>
      <c r="D95" s="75"/>
      <c r="E95" s="101" t="s">
        <v>63</v>
      </c>
      <c r="F95" s="51" t="s">
        <v>122</v>
      </c>
      <c r="G95" s="47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</row>
    <row r="96" spans="1:25" ht="22.5" customHeight="1" x14ac:dyDescent="0.15">
      <c r="A96" s="76" t="e">
        <f>A97-D96</f>
        <v>#REF!</v>
      </c>
      <c r="B96" s="55" t="e">
        <f>A96+C96</f>
        <v>#REF!</v>
      </c>
      <c r="C96" s="43">
        <v>0</v>
      </c>
      <c r="D96" s="78">
        <v>1.0416666666666666E-2</v>
      </c>
      <c r="E96" s="45" t="s">
        <v>63</v>
      </c>
      <c r="F96" s="79" t="s">
        <v>84</v>
      </c>
      <c r="G96" s="47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</row>
    <row r="97" spans="1:25" ht="22.5" customHeight="1" x14ac:dyDescent="0.15">
      <c r="A97" s="42" t="e">
        <f>'COMPETITION SCHEDULE'!#REF!</f>
        <v>#REF!</v>
      </c>
      <c r="B97" s="53" t="e">
        <f>'COMPETITION SCHEDULE'!#REF!</f>
        <v>#REF!</v>
      </c>
      <c r="C97" s="43" t="e">
        <f t="shared" ref="C97:C98" si="14">B97-A97</f>
        <v>#REF!</v>
      </c>
      <c r="D97" s="87" t="s">
        <v>77</v>
      </c>
      <c r="E97" s="45" t="s">
        <v>86</v>
      </c>
      <c r="F97" s="91" t="s">
        <v>123</v>
      </c>
      <c r="G97" s="47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</row>
    <row r="98" spans="1:25" ht="22.5" customHeight="1" x14ac:dyDescent="0.15">
      <c r="A98" s="52" t="e">
        <f>'COMPETITION SCHEDULE'!#REF!</f>
        <v>#REF!</v>
      </c>
      <c r="B98" s="53" t="e">
        <f>'COMPETITION SCHEDULE'!#REF!</f>
        <v>#REF!</v>
      </c>
      <c r="C98" s="43" t="e">
        <f t="shared" si="14"/>
        <v>#REF!</v>
      </c>
      <c r="D98" s="44"/>
      <c r="E98" s="45" t="s">
        <v>106</v>
      </c>
      <c r="F98" s="91" t="s">
        <v>124</v>
      </c>
      <c r="G98" s="47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</row>
    <row r="99" spans="1:25" ht="22.5" customHeight="1" x14ac:dyDescent="0.15">
      <c r="A99" s="92"/>
      <c r="B99" s="85"/>
      <c r="C99" s="43"/>
      <c r="D99" s="44"/>
      <c r="E99" s="101" t="s">
        <v>63</v>
      </c>
      <c r="F99" s="51" t="s">
        <v>125</v>
      </c>
      <c r="G99" s="47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</row>
    <row r="100" spans="1:25" ht="22.5" customHeight="1" x14ac:dyDescent="0.15">
      <c r="A100" s="92"/>
      <c r="B100" s="49"/>
      <c r="C100" s="43">
        <f t="shared" ref="C100:C104" si="15">B100-A100</f>
        <v>0</v>
      </c>
      <c r="D100" s="75"/>
      <c r="E100" s="101" t="s">
        <v>63</v>
      </c>
      <c r="F100" s="51" t="s">
        <v>89</v>
      </c>
      <c r="G100" s="47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</row>
    <row r="101" spans="1:25" ht="22.5" customHeight="1" x14ac:dyDescent="0.15">
      <c r="A101" s="92"/>
      <c r="B101" s="85"/>
      <c r="C101" s="43">
        <f t="shared" si="15"/>
        <v>0</v>
      </c>
      <c r="D101" s="44"/>
      <c r="E101" s="101" t="s">
        <v>63</v>
      </c>
      <c r="F101" s="51" t="s">
        <v>126</v>
      </c>
      <c r="G101" s="47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</row>
    <row r="102" spans="1:25" ht="22.5" customHeight="1" x14ac:dyDescent="0.15">
      <c r="A102" s="52" t="e">
        <f>'COMPETITION SCHEDULE'!#REF!</f>
        <v>#REF!</v>
      </c>
      <c r="B102" s="52" t="e">
        <f>'COMPETITION SCHEDULE'!#REF!</f>
        <v>#REF!</v>
      </c>
      <c r="C102" s="43" t="e">
        <f t="shared" si="15"/>
        <v>#REF!</v>
      </c>
      <c r="D102" s="44"/>
      <c r="E102" s="45" t="s">
        <v>48</v>
      </c>
      <c r="F102" s="51" t="s">
        <v>127</v>
      </c>
      <c r="G102" s="47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</row>
    <row r="103" spans="1:25" ht="22.5" customHeight="1" x14ac:dyDescent="0.15">
      <c r="A103" s="52" t="e">
        <f>'COMPETITION SCHEDULE'!#REF!</f>
        <v>#REF!</v>
      </c>
      <c r="B103" s="52" t="e">
        <f>'COMPETITION SCHEDULE'!#REF!</f>
        <v>#REF!</v>
      </c>
      <c r="C103" s="43" t="e">
        <f t="shared" si="15"/>
        <v>#REF!</v>
      </c>
      <c r="D103" s="44"/>
      <c r="E103" s="45" t="s">
        <v>33</v>
      </c>
      <c r="F103" s="51" t="s">
        <v>128</v>
      </c>
      <c r="G103" s="47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</row>
    <row r="104" spans="1:25" ht="22.5" customHeight="1" x14ac:dyDescent="0.15">
      <c r="A104" s="52" t="e">
        <f>'COMPETITION SCHEDULE'!#REF!</f>
        <v>#REF!</v>
      </c>
      <c r="B104" s="52" t="e">
        <f>'COMPETITION SCHEDULE'!#REF!</f>
        <v>#REF!</v>
      </c>
      <c r="C104" s="43" t="e">
        <f t="shared" si="15"/>
        <v>#REF!</v>
      </c>
      <c r="D104" s="44"/>
      <c r="E104" s="45" t="s">
        <v>48</v>
      </c>
      <c r="F104" s="51" t="s">
        <v>58</v>
      </c>
      <c r="G104" s="47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</row>
    <row r="105" spans="1:25" ht="22.5" customHeight="1" x14ac:dyDescent="0.15">
      <c r="A105" s="96"/>
      <c r="B105" s="97"/>
      <c r="C105" s="61">
        <v>2.0833333333333332E-2</v>
      </c>
      <c r="D105" s="62"/>
      <c r="E105" s="63" t="s">
        <v>51</v>
      </c>
      <c r="F105" s="64" t="s">
        <v>129</v>
      </c>
      <c r="G105" s="65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</row>
    <row r="106" spans="1:25" ht="22.5" customHeight="1" x14ac:dyDescent="0.15">
      <c r="A106" s="42" t="e">
        <f>'COMPETITION SCHEDULE'!#REF!</f>
        <v>#REF!</v>
      </c>
      <c r="B106" s="42" t="e">
        <f>'COMPETITION SCHEDULE'!#REF!</f>
        <v>#REF!</v>
      </c>
      <c r="C106" s="43" t="e">
        <f>B106-A106</f>
        <v>#REF!</v>
      </c>
      <c r="D106" s="75"/>
      <c r="E106" s="45" t="s">
        <v>86</v>
      </c>
      <c r="F106" s="91" t="s">
        <v>130</v>
      </c>
      <c r="G106" s="47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</row>
    <row r="107" spans="1:25" ht="22.5" customHeight="1" x14ac:dyDescent="0.15">
      <c r="A107" s="96"/>
      <c r="B107" s="97"/>
      <c r="C107" s="61">
        <v>2.0833333333333332E-2</v>
      </c>
      <c r="D107" s="62"/>
      <c r="E107" s="63" t="s">
        <v>51</v>
      </c>
      <c r="F107" s="64" t="s">
        <v>160</v>
      </c>
      <c r="G107" s="65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</row>
    <row r="108" spans="1:25" ht="22.5" customHeight="1" x14ac:dyDescent="0.15">
      <c r="A108" s="92"/>
      <c r="B108" s="93"/>
      <c r="C108" s="50">
        <v>1.3888888888888888E-2</v>
      </c>
      <c r="D108" s="44"/>
      <c r="E108" s="45" t="s">
        <v>35</v>
      </c>
      <c r="F108" s="51" t="s">
        <v>46</v>
      </c>
      <c r="G108" s="47" t="s">
        <v>47</v>
      </c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</row>
    <row r="109" spans="1:25" ht="22.5" customHeight="1" x14ac:dyDescent="0.15">
      <c r="A109" s="47"/>
      <c r="B109" s="49"/>
      <c r="C109" s="50"/>
      <c r="D109" s="44"/>
      <c r="E109" s="45" t="s">
        <v>63</v>
      </c>
      <c r="F109" s="51" t="s">
        <v>131</v>
      </c>
      <c r="G109" s="47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</row>
    <row r="110" spans="1:25" ht="33.75" customHeight="1" x14ac:dyDescent="0.15">
      <c r="A110" s="152">
        <f>A85+1</f>
        <v>45532</v>
      </c>
      <c r="B110" s="147"/>
      <c r="C110" s="147"/>
      <c r="D110" s="147"/>
      <c r="E110" s="148"/>
      <c r="F110" s="31" t="s">
        <v>132</v>
      </c>
      <c r="G110" s="32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</row>
    <row r="111" spans="1:25" ht="33.75" customHeight="1" x14ac:dyDescent="0.15">
      <c r="A111" s="34" t="s">
        <v>0</v>
      </c>
      <c r="B111" s="35" t="s">
        <v>1</v>
      </c>
      <c r="C111" s="102" t="s">
        <v>29</v>
      </c>
      <c r="D111" s="37" t="s">
        <v>133</v>
      </c>
      <c r="E111" s="38"/>
      <c r="F111" s="39" t="s">
        <v>31</v>
      </c>
      <c r="G111" s="40" t="s">
        <v>32</v>
      </c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</row>
    <row r="112" spans="1:25" ht="22.5" customHeight="1" x14ac:dyDescent="0.15">
      <c r="A112" s="52" t="e">
        <f>'COMPETITION SCHEDULE'!#REF!</f>
        <v>#REF!</v>
      </c>
      <c r="B112" s="53" t="e">
        <f>'COMPETITION SCHEDULE'!#REF!</f>
        <v>#REF!</v>
      </c>
      <c r="C112" s="43" t="e">
        <f>B112-A112</f>
        <v>#REF!</v>
      </c>
      <c r="D112" s="44">
        <v>8.3333333333333329E-2</v>
      </c>
      <c r="E112" s="45" t="s">
        <v>40</v>
      </c>
      <c r="F112" s="46" t="s">
        <v>41</v>
      </c>
      <c r="G112" s="66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</row>
    <row r="113" spans="1:25" ht="22.5" customHeight="1" x14ac:dyDescent="0.15">
      <c r="A113" s="77" t="e">
        <f>B113-C113</f>
        <v>#REF!</v>
      </c>
      <c r="B113" s="95" t="e">
        <f>A118-D113</f>
        <v>#REF!</v>
      </c>
      <c r="C113" s="50">
        <v>2.0833333333333332E-2</v>
      </c>
      <c r="D113" s="44">
        <v>2.0833333333333332E-2</v>
      </c>
      <c r="E113" s="45" t="s">
        <v>40</v>
      </c>
      <c r="F113" s="46" t="s">
        <v>99</v>
      </c>
      <c r="G113" s="66" t="s">
        <v>100</v>
      </c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</row>
    <row r="114" spans="1:25" ht="22.5" customHeight="1" x14ac:dyDescent="0.15">
      <c r="A114" s="95" t="e">
        <f>A118-D114</f>
        <v>#REF!</v>
      </c>
      <c r="B114" s="49" t="e">
        <f>A114+C114</f>
        <v>#REF!</v>
      </c>
      <c r="C114" s="50">
        <v>6.9444444444444441E-3</v>
      </c>
      <c r="D114" s="44">
        <v>4.1666666666666664E-2</v>
      </c>
      <c r="E114" s="45" t="s">
        <v>73</v>
      </c>
      <c r="F114" s="51" t="s">
        <v>101</v>
      </c>
      <c r="G114" s="66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</row>
    <row r="115" spans="1:25" ht="22.5" customHeight="1" x14ac:dyDescent="0.15">
      <c r="A115" s="95" t="e">
        <f>A118-D115</f>
        <v>#REF!</v>
      </c>
      <c r="B115" s="55"/>
      <c r="C115" s="43" t="e">
        <f>B115-A115</f>
        <v>#REF!</v>
      </c>
      <c r="D115" s="44">
        <v>4.1666666666666685E-2</v>
      </c>
      <c r="E115" s="45" t="s">
        <v>40</v>
      </c>
      <c r="F115" s="46" t="s">
        <v>102</v>
      </c>
      <c r="G115" s="47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</row>
    <row r="116" spans="1:25" ht="22.5" customHeight="1" x14ac:dyDescent="0.15">
      <c r="A116" s="95" t="e">
        <f>A118-D116</f>
        <v>#REF!</v>
      </c>
      <c r="B116" s="93" t="e">
        <f t="shared" ref="B116:B117" si="16">A116+C116</f>
        <v>#REF!</v>
      </c>
      <c r="C116" s="50">
        <v>2.0833333333333332E-2</v>
      </c>
      <c r="D116" s="44">
        <v>3.125E-2</v>
      </c>
      <c r="E116" s="45" t="s">
        <v>63</v>
      </c>
      <c r="F116" s="46" t="s">
        <v>103</v>
      </c>
      <c r="G116" s="47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</row>
    <row r="117" spans="1:25" ht="22.5" customHeight="1" x14ac:dyDescent="0.15">
      <c r="A117" s="95" t="e">
        <f>A118-D117</f>
        <v>#REF!</v>
      </c>
      <c r="B117" s="55" t="e">
        <f t="shared" si="16"/>
        <v>#REF!</v>
      </c>
      <c r="C117" s="43">
        <v>0</v>
      </c>
      <c r="D117" s="44">
        <v>1.0416666666666666E-2</v>
      </c>
      <c r="E117" s="45" t="s">
        <v>63</v>
      </c>
      <c r="F117" s="79" t="s">
        <v>84</v>
      </c>
      <c r="G117" s="47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</row>
    <row r="118" spans="1:25" ht="22.5" customHeight="1" x14ac:dyDescent="0.15">
      <c r="A118" s="80" t="e">
        <f>'COMPETITION SCHEDULE'!#REF!</f>
        <v>#REF!</v>
      </c>
      <c r="B118" s="42" t="e">
        <f>'COMPETITION SCHEDULE'!#REF!</f>
        <v>#REF!</v>
      </c>
      <c r="C118" s="43" t="e">
        <f t="shared" ref="C118:C119" si="17">B118-A118</f>
        <v>#REF!</v>
      </c>
      <c r="D118" s="75" t="s">
        <v>77</v>
      </c>
      <c r="E118" s="45" t="s">
        <v>86</v>
      </c>
      <c r="F118" s="91" t="s">
        <v>91</v>
      </c>
      <c r="G118" s="47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</row>
    <row r="119" spans="1:25" ht="22.5" customHeight="1" x14ac:dyDescent="0.15">
      <c r="A119" s="52" t="e">
        <f>'COMPETITION SCHEDULE'!#REF!</f>
        <v>#REF!</v>
      </c>
      <c r="B119" s="53" t="e">
        <f>'COMPETITION SCHEDULE'!#REF!</f>
        <v>#REF!</v>
      </c>
      <c r="C119" s="43" t="e">
        <f t="shared" si="17"/>
        <v>#REF!</v>
      </c>
      <c r="D119" s="75"/>
      <c r="E119" s="45" t="s">
        <v>86</v>
      </c>
      <c r="F119" s="91" t="s">
        <v>134</v>
      </c>
      <c r="G119" s="47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</row>
    <row r="120" spans="1:25" ht="22.5" customHeight="1" x14ac:dyDescent="0.15">
      <c r="A120" s="92" t="e">
        <f>B119</f>
        <v>#REF!</v>
      </c>
      <c r="B120" s="85" t="e">
        <f>A120+C120</f>
        <v>#REF!</v>
      </c>
      <c r="C120" s="43">
        <v>1.0416666666666666E-2</v>
      </c>
      <c r="D120" s="75"/>
      <c r="E120" s="101" t="s">
        <v>48</v>
      </c>
      <c r="F120" s="51" t="s">
        <v>135</v>
      </c>
      <c r="G120" s="47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</row>
    <row r="121" spans="1:25" ht="22.5" customHeight="1" x14ac:dyDescent="0.15">
      <c r="A121" s="92" t="e">
        <f>B119</f>
        <v>#REF!</v>
      </c>
      <c r="B121" s="85" t="e">
        <f>A122</f>
        <v>#REF!</v>
      </c>
      <c r="C121" s="43" t="e">
        <f>B121-A121</f>
        <v>#REF!</v>
      </c>
      <c r="D121" s="75"/>
      <c r="E121" s="101" t="s">
        <v>63</v>
      </c>
      <c r="F121" s="51" t="s">
        <v>136</v>
      </c>
      <c r="G121" s="47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</row>
    <row r="122" spans="1:25" ht="22.5" customHeight="1" x14ac:dyDescent="0.15">
      <c r="A122" s="76" t="e">
        <f>A123-D122</f>
        <v>#REF!</v>
      </c>
      <c r="B122" s="55" t="e">
        <f>A122+C122</f>
        <v>#REF!</v>
      </c>
      <c r="C122" s="43">
        <v>0</v>
      </c>
      <c r="D122" s="78">
        <v>1.0416666666666666E-2</v>
      </c>
      <c r="E122" s="45" t="s">
        <v>63</v>
      </c>
      <c r="F122" s="79" t="s">
        <v>84</v>
      </c>
      <c r="G122" s="47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</row>
    <row r="123" spans="1:25" ht="22.5" customHeight="1" x14ac:dyDescent="0.15">
      <c r="A123" s="86" t="e">
        <f>'COMPETITION SCHEDULE'!#REF!</f>
        <v>#REF!</v>
      </c>
      <c r="B123" s="42" t="e">
        <f>'COMPETITION SCHEDULE'!#REF!</f>
        <v>#REF!</v>
      </c>
      <c r="C123" s="43" t="e">
        <f>B123-A123</f>
        <v>#REF!</v>
      </c>
      <c r="D123" s="87" t="s">
        <v>85</v>
      </c>
      <c r="E123" s="101" t="s">
        <v>86</v>
      </c>
      <c r="F123" s="91" t="s">
        <v>137</v>
      </c>
      <c r="G123" s="47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</row>
    <row r="124" spans="1:25" ht="22.5" customHeight="1" x14ac:dyDescent="0.15">
      <c r="A124" s="42" t="e">
        <f>'COMPETITION SCHEDULE'!#REF!</f>
        <v>#REF!</v>
      </c>
      <c r="B124" s="53" t="e">
        <f>'COMPETITION SCHEDULE'!#REF!</f>
        <v>#REF!</v>
      </c>
      <c r="C124" s="43"/>
      <c r="D124" s="44"/>
      <c r="E124" s="101" t="s">
        <v>86</v>
      </c>
      <c r="F124" s="91" t="s">
        <v>138</v>
      </c>
      <c r="G124" s="47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</row>
    <row r="125" spans="1:25" ht="22.5" customHeight="1" x14ac:dyDescent="0.15">
      <c r="A125" s="52" t="e">
        <f>'COMPETITION SCHEDULE'!#REF!</f>
        <v>#REF!</v>
      </c>
      <c r="B125" s="53" t="e">
        <f>'COMPETITION SCHEDULE'!#REF!</f>
        <v>#REF!</v>
      </c>
      <c r="C125" s="43" t="e">
        <f t="shared" ref="C125:C126" si="18">B125-A125</f>
        <v>#REF!</v>
      </c>
      <c r="D125" s="75"/>
      <c r="E125" s="45" t="s">
        <v>86</v>
      </c>
      <c r="F125" s="91" t="s">
        <v>139</v>
      </c>
      <c r="G125" s="47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</row>
    <row r="126" spans="1:25" ht="22.5" customHeight="1" x14ac:dyDescent="0.15">
      <c r="A126" s="52" t="e">
        <f>'COMPETITION SCHEDULE'!#REF!</f>
        <v>#REF!</v>
      </c>
      <c r="B126" s="53" t="e">
        <f>'COMPETITION SCHEDULE'!#REF!</f>
        <v>#REF!</v>
      </c>
      <c r="C126" s="43" t="e">
        <f t="shared" si="18"/>
        <v>#REF!</v>
      </c>
      <c r="D126" s="44"/>
      <c r="E126" s="45" t="s">
        <v>106</v>
      </c>
      <c r="F126" s="91" t="s">
        <v>140</v>
      </c>
      <c r="G126" s="47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</row>
    <row r="127" spans="1:25" ht="22.5" customHeight="1" x14ac:dyDescent="0.15">
      <c r="A127" s="92">
        <v>0.58333333333333337</v>
      </c>
      <c r="B127" s="49">
        <f>A127+C127</f>
        <v>0.59375</v>
      </c>
      <c r="C127" s="50">
        <v>1.0416666666666666E-2</v>
      </c>
      <c r="D127" s="103"/>
      <c r="E127" s="45" t="s">
        <v>63</v>
      </c>
      <c r="F127" s="51" t="s">
        <v>141</v>
      </c>
      <c r="G127" s="47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</row>
    <row r="128" spans="1:25" ht="22.5" customHeight="1" x14ac:dyDescent="0.15">
      <c r="A128" s="92">
        <v>0.60416666666666663</v>
      </c>
      <c r="B128" s="49"/>
      <c r="C128" s="50"/>
      <c r="D128" s="44"/>
      <c r="E128" s="45" t="s">
        <v>35</v>
      </c>
      <c r="F128" s="51" t="s">
        <v>142</v>
      </c>
      <c r="G128" s="47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</row>
    <row r="129" spans="1:25" ht="33.75" customHeight="1" x14ac:dyDescent="0.15">
      <c r="A129" s="104"/>
      <c r="B129" s="104"/>
      <c r="C129" s="105"/>
      <c r="D129" s="106"/>
      <c r="E129" s="107"/>
      <c r="F129" s="108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</row>
    <row r="130" spans="1:25" ht="33.75" customHeight="1" x14ac:dyDescent="0.15">
      <c r="A130" s="104"/>
      <c r="B130" s="104"/>
      <c r="C130" s="105"/>
      <c r="D130" s="106"/>
      <c r="E130" s="107"/>
      <c r="F130" s="108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</row>
    <row r="131" spans="1:25" ht="33.75" customHeight="1" x14ac:dyDescent="0.15">
      <c r="A131" s="104"/>
      <c r="B131" s="104"/>
      <c r="C131" s="105"/>
      <c r="D131" s="106"/>
      <c r="E131" s="107"/>
      <c r="F131" s="108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</row>
    <row r="132" spans="1:25" ht="33.75" customHeight="1" x14ac:dyDescent="0.15">
      <c r="A132" s="104"/>
      <c r="B132" s="104"/>
      <c r="C132" s="105"/>
      <c r="D132" s="106"/>
      <c r="E132" s="107"/>
      <c r="F132" s="108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</row>
    <row r="133" spans="1:25" ht="33.75" customHeight="1" x14ac:dyDescent="0.15">
      <c r="A133" s="104"/>
      <c r="B133" s="104"/>
      <c r="C133" s="105"/>
      <c r="D133" s="106"/>
      <c r="E133" s="107"/>
      <c r="F133" s="108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</row>
    <row r="134" spans="1:25" ht="33.75" customHeight="1" x14ac:dyDescent="0.15">
      <c r="A134" s="104"/>
      <c r="B134" s="104"/>
      <c r="C134" s="105"/>
      <c r="D134" s="106"/>
      <c r="E134" s="107"/>
      <c r="F134" s="108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</row>
    <row r="135" spans="1:25" ht="33.75" customHeight="1" x14ac:dyDescent="0.15">
      <c r="A135" s="104"/>
      <c r="B135" s="104"/>
      <c r="C135" s="105"/>
      <c r="D135" s="106"/>
      <c r="E135" s="107"/>
      <c r="F135" s="108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</row>
    <row r="136" spans="1:25" ht="33.75" customHeight="1" x14ac:dyDescent="0.15">
      <c r="A136" s="104"/>
      <c r="B136" s="104"/>
      <c r="C136" s="105"/>
      <c r="D136" s="106"/>
      <c r="E136" s="107"/>
      <c r="F136" s="108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</row>
    <row r="137" spans="1:25" ht="33.75" customHeight="1" x14ac:dyDescent="0.15">
      <c r="A137" s="104"/>
      <c r="B137" s="104"/>
      <c r="C137" s="105"/>
      <c r="D137" s="106"/>
      <c r="E137" s="107"/>
      <c r="F137" s="108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</row>
    <row r="138" spans="1:25" ht="33.75" customHeight="1" x14ac:dyDescent="0.15">
      <c r="A138" s="104"/>
      <c r="B138" s="104"/>
      <c r="C138" s="105"/>
      <c r="D138" s="106"/>
      <c r="E138" s="107"/>
      <c r="F138" s="108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</row>
    <row r="139" spans="1:25" ht="33.75" customHeight="1" x14ac:dyDescent="0.15">
      <c r="A139" s="104"/>
      <c r="B139" s="104"/>
      <c r="C139" s="105"/>
      <c r="D139" s="106"/>
      <c r="E139" s="107"/>
      <c r="F139" s="108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</row>
    <row r="140" spans="1:25" ht="33.75" customHeight="1" x14ac:dyDescent="0.15">
      <c r="A140" s="104"/>
      <c r="B140" s="104"/>
      <c r="C140" s="105"/>
      <c r="D140" s="106"/>
      <c r="E140" s="107"/>
      <c r="F140" s="108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</row>
    <row r="141" spans="1:25" ht="33.75" customHeight="1" x14ac:dyDescent="0.15">
      <c r="A141" s="104"/>
      <c r="B141" s="104"/>
      <c r="C141" s="105"/>
      <c r="D141" s="106"/>
      <c r="E141" s="107"/>
      <c r="F141" s="108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</row>
    <row r="142" spans="1:25" ht="33.75" customHeight="1" x14ac:dyDescent="0.15">
      <c r="A142" s="104"/>
      <c r="B142" s="104"/>
      <c r="C142" s="105"/>
      <c r="D142" s="106"/>
      <c r="E142" s="107"/>
      <c r="F142" s="108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</row>
    <row r="143" spans="1:25" ht="33.75" customHeight="1" x14ac:dyDescent="0.15">
      <c r="A143" s="104"/>
      <c r="B143" s="104"/>
      <c r="C143" s="105"/>
      <c r="D143" s="106"/>
      <c r="E143" s="107"/>
      <c r="F143" s="108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</row>
    <row r="144" spans="1:25" ht="33.75" customHeight="1" x14ac:dyDescent="0.15">
      <c r="A144" s="104"/>
      <c r="B144" s="104"/>
      <c r="C144" s="105"/>
      <c r="D144" s="106"/>
      <c r="E144" s="107"/>
      <c r="F144" s="108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</row>
    <row r="145" spans="1:25" ht="33.75" customHeight="1" x14ac:dyDescent="0.15">
      <c r="A145" s="104"/>
      <c r="B145" s="104"/>
      <c r="C145" s="105"/>
      <c r="D145" s="106"/>
      <c r="E145" s="107"/>
      <c r="F145" s="108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</row>
    <row r="146" spans="1:25" ht="33.75" customHeight="1" x14ac:dyDescent="0.15">
      <c r="A146" s="104"/>
      <c r="B146" s="104"/>
      <c r="C146" s="105"/>
      <c r="D146" s="106"/>
      <c r="E146" s="107"/>
      <c r="F146" s="108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</row>
    <row r="147" spans="1:25" ht="33.75" customHeight="1" x14ac:dyDescent="0.15">
      <c r="A147" s="104"/>
      <c r="B147" s="104"/>
      <c r="C147" s="105"/>
      <c r="D147" s="106"/>
      <c r="E147" s="107"/>
      <c r="F147" s="108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</row>
    <row r="148" spans="1:25" ht="33.75" customHeight="1" x14ac:dyDescent="0.15">
      <c r="A148" s="104"/>
      <c r="B148" s="104"/>
      <c r="C148" s="105"/>
      <c r="D148" s="106"/>
      <c r="E148" s="107"/>
      <c r="F148" s="108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</row>
    <row r="149" spans="1:25" ht="33.75" customHeight="1" x14ac:dyDescent="0.15">
      <c r="A149" s="104"/>
      <c r="B149" s="104"/>
      <c r="C149" s="105"/>
      <c r="D149" s="106"/>
      <c r="E149" s="107"/>
      <c r="F149" s="108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</row>
    <row r="150" spans="1:25" ht="33.75" customHeight="1" x14ac:dyDescent="0.15">
      <c r="A150" s="104"/>
      <c r="B150" s="104"/>
      <c r="C150" s="105"/>
      <c r="D150" s="106"/>
      <c r="E150" s="107"/>
      <c r="F150" s="108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</row>
    <row r="151" spans="1:25" ht="33.75" customHeight="1" x14ac:dyDescent="0.15">
      <c r="A151" s="104"/>
      <c r="B151" s="104"/>
      <c r="C151" s="105"/>
      <c r="D151" s="106"/>
      <c r="E151" s="107"/>
      <c r="F151" s="108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</row>
    <row r="152" spans="1:25" ht="33.75" customHeight="1" x14ac:dyDescent="0.15">
      <c r="A152" s="104"/>
      <c r="B152" s="104"/>
      <c r="C152" s="105"/>
      <c r="D152" s="106"/>
      <c r="E152" s="107"/>
      <c r="F152" s="108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</row>
    <row r="153" spans="1:25" ht="33.75" customHeight="1" x14ac:dyDescent="0.15">
      <c r="A153" s="104"/>
      <c r="B153" s="104"/>
      <c r="C153" s="105"/>
      <c r="D153" s="106"/>
      <c r="E153" s="107"/>
      <c r="F153" s="108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</row>
    <row r="154" spans="1:25" ht="33.75" customHeight="1" x14ac:dyDescent="0.15">
      <c r="A154" s="104"/>
      <c r="B154" s="104"/>
      <c r="C154" s="105"/>
      <c r="D154" s="106"/>
      <c r="E154" s="107"/>
      <c r="F154" s="108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</row>
    <row r="155" spans="1:25" ht="33.75" customHeight="1" x14ac:dyDescent="0.15">
      <c r="A155" s="104"/>
      <c r="B155" s="104"/>
      <c r="C155" s="105"/>
      <c r="D155" s="106"/>
      <c r="E155" s="107"/>
      <c r="F155" s="108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</row>
    <row r="156" spans="1:25" ht="33.75" customHeight="1" x14ac:dyDescent="0.15">
      <c r="A156" s="104"/>
      <c r="B156" s="104"/>
      <c r="C156" s="105"/>
      <c r="D156" s="106"/>
      <c r="E156" s="107"/>
      <c r="F156" s="108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</row>
    <row r="157" spans="1:25" ht="33.75" customHeight="1" x14ac:dyDescent="0.15">
      <c r="A157" s="104"/>
      <c r="B157" s="104"/>
      <c r="C157" s="105"/>
      <c r="D157" s="106"/>
      <c r="E157" s="107"/>
      <c r="F157" s="108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</row>
    <row r="158" spans="1:25" ht="33.75" customHeight="1" x14ac:dyDescent="0.15">
      <c r="A158" s="104"/>
      <c r="B158" s="104"/>
      <c r="C158" s="105"/>
      <c r="D158" s="106"/>
      <c r="E158" s="107"/>
      <c r="F158" s="108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</row>
    <row r="159" spans="1:25" ht="33.75" customHeight="1" x14ac:dyDescent="0.15">
      <c r="A159" s="104"/>
      <c r="B159" s="104"/>
      <c r="C159" s="105"/>
      <c r="D159" s="106"/>
      <c r="E159" s="107"/>
      <c r="F159" s="108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</row>
    <row r="160" spans="1:25" ht="33.75" customHeight="1" x14ac:dyDescent="0.15">
      <c r="A160" s="104"/>
      <c r="B160" s="104"/>
      <c r="C160" s="105"/>
      <c r="D160" s="106"/>
      <c r="E160" s="107"/>
      <c r="F160" s="108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</row>
    <row r="161" spans="1:25" ht="33.75" customHeight="1" x14ac:dyDescent="0.15">
      <c r="A161" s="104"/>
      <c r="B161" s="104"/>
      <c r="C161" s="105"/>
      <c r="D161" s="106"/>
      <c r="E161" s="107"/>
      <c r="F161" s="108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</row>
    <row r="162" spans="1:25" ht="33.75" customHeight="1" x14ac:dyDescent="0.15">
      <c r="A162" s="104"/>
      <c r="B162" s="104"/>
      <c r="C162" s="105"/>
      <c r="D162" s="106"/>
      <c r="E162" s="107"/>
      <c r="F162" s="108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</row>
    <row r="163" spans="1:25" ht="33.75" customHeight="1" x14ac:dyDescent="0.15">
      <c r="A163" s="104"/>
      <c r="B163" s="104"/>
      <c r="C163" s="105"/>
      <c r="D163" s="106"/>
      <c r="E163" s="107"/>
      <c r="F163" s="108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</row>
    <row r="164" spans="1:25" ht="33.75" customHeight="1" x14ac:dyDescent="0.15">
      <c r="A164" s="104"/>
      <c r="B164" s="104"/>
      <c r="C164" s="105"/>
      <c r="D164" s="106"/>
      <c r="E164" s="107"/>
      <c r="F164" s="108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</row>
    <row r="165" spans="1:25" ht="33.75" customHeight="1" x14ac:dyDescent="0.15">
      <c r="A165" s="104"/>
      <c r="B165" s="104"/>
      <c r="C165" s="105"/>
      <c r="D165" s="106"/>
      <c r="E165" s="107"/>
      <c r="F165" s="108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</row>
    <row r="166" spans="1:25" ht="33.75" customHeight="1" x14ac:dyDescent="0.15">
      <c r="A166" s="104"/>
      <c r="B166" s="104"/>
      <c r="C166" s="105"/>
      <c r="D166" s="106"/>
      <c r="E166" s="107"/>
      <c r="F166" s="108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</row>
    <row r="167" spans="1:25" ht="33.75" customHeight="1" x14ac:dyDescent="0.15">
      <c r="A167" s="104"/>
      <c r="B167" s="104"/>
      <c r="C167" s="105"/>
      <c r="D167" s="106"/>
      <c r="E167" s="107"/>
      <c r="F167" s="108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</row>
    <row r="168" spans="1:25" ht="33.75" customHeight="1" x14ac:dyDescent="0.15">
      <c r="A168" s="104"/>
      <c r="B168" s="104"/>
      <c r="C168" s="105"/>
      <c r="D168" s="106"/>
      <c r="E168" s="107"/>
      <c r="F168" s="108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</row>
    <row r="169" spans="1:25" ht="33.75" customHeight="1" x14ac:dyDescent="0.15">
      <c r="A169" s="104"/>
      <c r="B169" s="104"/>
      <c r="C169" s="105"/>
      <c r="D169" s="106"/>
      <c r="E169" s="107"/>
      <c r="F169" s="108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</row>
    <row r="170" spans="1:25" ht="33.75" customHeight="1" x14ac:dyDescent="0.15">
      <c r="A170" s="104"/>
      <c r="B170" s="104"/>
      <c r="C170" s="105"/>
      <c r="D170" s="106"/>
      <c r="E170" s="107"/>
      <c r="F170" s="108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</row>
    <row r="171" spans="1:25" ht="33.75" customHeight="1" x14ac:dyDescent="0.15">
      <c r="A171" s="104"/>
      <c r="B171" s="104"/>
      <c r="C171" s="105"/>
      <c r="D171" s="106"/>
      <c r="E171" s="107"/>
      <c r="F171" s="108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</row>
    <row r="172" spans="1:25" ht="33.75" customHeight="1" x14ac:dyDescent="0.15">
      <c r="A172" s="104"/>
      <c r="B172" s="104"/>
      <c r="C172" s="105"/>
      <c r="D172" s="106"/>
      <c r="E172" s="107"/>
      <c r="F172" s="108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</row>
    <row r="173" spans="1:25" ht="33.75" customHeight="1" x14ac:dyDescent="0.15">
      <c r="A173" s="104"/>
      <c r="B173" s="104"/>
      <c r="C173" s="105"/>
      <c r="D173" s="106"/>
      <c r="E173" s="107"/>
      <c r="F173" s="108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</row>
    <row r="174" spans="1:25" ht="33.75" customHeight="1" x14ac:dyDescent="0.15">
      <c r="A174" s="104"/>
      <c r="B174" s="104"/>
      <c r="C174" s="105"/>
      <c r="D174" s="106"/>
      <c r="E174" s="107"/>
      <c r="F174" s="108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</row>
    <row r="175" spans="1:25" ht="33.75" customHeight="1" x14ac:dyDescent="0.15">
      <c r="A175" s="104"/>
      <c r="B175" s="104"/>
      <c r="C175" s="105"/>
      <c r="D175" s="106"/>
      <c r="E175" s="107"/>
      <c r="F175" s="108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</row>
    <row r="176" spans="1:25" ht="33.75" customHeight="1" x14ac:dyDescent="0.15">
      <c r="A176" s="104"/>
      <c r="B176" s="104"/>
      <c r="C176" s="105"/>
      <c r="D176" s="106"/>
      <c r="E176" s="107"/>
      <c r="F176" s="108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</row>
    <row r="177" spans="1:25" ht="33.75" customHeight="1" x14ac:dyDescent="0.15">
      <c r="A177" s="104"/>
      <c r="B177" s="104"/>
      <c r="C177" s="105"/>
      <c r="D177" s="106"/>
      <c r="E177" s="107"/>
      <c r="F177" s="108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</row>
    <row r="178" spans="1:25" ht="33.75" customHeight="1" x14ac:dyDescent="0.15">
      <c r="A178" s="104"/>
      <c r="B178" s="104"/>
      <c r="C178" s="105"/>
      <c r="D178" s="106"/>
      <c r="E178" s="107"/>
      <c r="F178" s="108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</row>
    <row r="179" spans="1:25" ht="33.75" customHeight="1" x14ac:dyDescent="0.15">
      <c r="A179" s="104"/>
      <c r="B179" s="104"/>
      <c r="C179" s="105"/>
      <c r="D179" s="106"/>
      <c r="E179" s="107"/>
      <c r="F179" s="108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</row>
    <row r="180" spans="1:25" ht="33.75" customHeight="1" x14ac:dyDescent="0.15">
      <c r="A180" s="104"/>
      <c r="B180" s="104"/>
      <c r="C180" s="105"/>
      <c r="D180" s="106"/>
      <c r="E180" s="107"/>
      <c r="F180" s="108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</row>
    <row r="181" spans="1:25" ht="33.75" customHeight="1" x14ac:dyDescent="0.15">
      <c r="A181" s="104"/>
      <c r="B181" s="104"/>
      <c r="C181" s="105"/>
      <c r="D181" s="106"/>
      <c r="E181" s="107"/>
      <c r="F181" s="108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</row>
    <row r="182" spans="1:25" ht="33.75" customHeight="1" x14ac:dyDescent="0.15">
      <c r="A182" s="104"/>
      <c r="B182" s="104"/>
      <c r="C182" s="105"/>
      <c r="D182" s="106"/>
      <c r="E182" s="107"/>
      <c r="F182" s="108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</row>
    <row r="183" spans="1:25" ht="33.75" customHeight="1" x14ac:dyDescent="0.15">
      <c r="A183" s="104"/>
      <c r="B183" s="104"/>
      <c r="C183" s="105"/>
      <c r="D183" s="106"/>
      <c r="E183" s="107"/>
      <c r="F183" s="108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</row>
    <row r="184" spans="1:25" ht="33.75" customHeight="1" x14ac:dyDescent="0.15">
      <c r="A184" s="104"/>
      <c r="B184" s="104"/>
      <c r="C184" s="105"/>
      <c r="D184" s="106"/>
      <c r="E184" s="107"/>
      <c r="F184" s="108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</row>
    <row r="185" spans="1:25" ht="33.75" customHeight="1" x14ac:dyDescent="0.15">
      <c r="A185" s="104"/>
      <c r="B185" s="104"/>
      <c r="C185" s="105"/>
      <c r="D185" s="106"/>
      <c r="E185" s="107"/>
      <c r="F185" s="108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</row>
    <row r="186" spans="1:25" ht="33.75" customHeight="1" x14ac:dyDescent="0.15">
      <c r="A186" s="104"/>
      <c r="B186" s="104"/>
      <c r="C186" s="105"/>
      <c r="D186" s="106"/>
      <c r="E186" s="107"/>
      <c r="F186" s="108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</row>
    <row r="187" spans="1:25" ht="33.75" customHeight="1" x14ac:dyDescent="0.15">
      <c r="A187" s="104"/>
      <c r="B187" s="104"/>
      <c r="C187" s="105"/>
      <c r="D187" s="106"/>
      <c r="E187" s="107"/>
      <c r="F187" s="108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</row>
    <row r="188" spans="1:25" ht="33.75" customHeight="1" x14ac:dyDescent="0.15">
      <c r="A188" s="104"/>
      <c r="B188" s="104"/>
      <c r="C188" s="105"/>
      <c r="D188" s="106"/>
      <c r="E188" s="107"/>
      <c r="F188" s="108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</row>
    <row r="189" spans="1:25" ht="33.75" customHeight="1" x14ac:dyDescent="0.15">
      <c r="A189" s="104"/>
      <c r="B189" s="104"/>
      <c r="C189" s="105"/>
      <c r="D189" s="106"/>
      <c r="E189" s="107"/>
      <c r="F189" s="108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</row>
    <row r="190" spans="1:25" ht="33.75" customHeight="1" x14ac:dyDescent="0.15">
      <c r="A190" s="104"/>
      <c r="B190" s="104"/>
      <c r="C190" s="105"/>
      <c r="D190" s="106"/>
      <c r="E190" s="107"/>
      <c r="F190" s="108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</row>
    <row r="191" spans="1:25" ht="33.75" customHeight="1" x14ac:dyDescent="0.15">
      <c r="A191" s="104"/>
      <c r="B191" s="104"/>
      <c r="C191" s="105"/>
      <c r="D191" s="106"/>
      <c r="E191" s="107"/>
      <c r="F191" s="108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</row>
    <row r="192" spans="1:25" ht="33.75" customHeight="1" x14ac:dyDescent="0.15">
      <c r="A192" s="104"/>
      <c r="B192" s="104"/>
      <c r="C192" s="105"/>
      <c r="D192" s="106"/>
      <c r="E192" s="107"/>
      <c r="F192" s="108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</row>
    <row r="193" spans="1:25" ht="33.75" customHeight="1" x14ac:dyDescent="0.15">
      <c r="A193" s="104"/>
      <c r="B193" s="104"/>
      <c r="C193" s="105"/>
      <c r="D193" s="106"/>
      <c r="E193" s="107"/>
      <c r="F193" s="108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</row>
    <row r="194" spans="1:25" ht="33.75" customHeight="1" x14ac:dyDescent="0.15">
      <c r="A194" s="104"/>
      <c r="B194" s="104"/>
      <c r="C194" s="105"/>
      <c r="D194" s="106"/>
      <c r="E194" s="107"/>
      <c r="F194" s="108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</row>
    <row r="195" spans="1:25" ht="33.75" customHeight="1" x14ac:dyDescent="0.15">
      <c r="A195" s="104"/>
      <c r="B195" s="104"/>
      <c r="C195" s="105"/>
      <c r="D195" s="106"/>
      <c r="E195" s="107"/>
      <c r="F195" s="108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</row>
    <row r="196" spans="1:25" ht="33.75" customHeight="1" x14ac:dyDescent="0.15">
      <c r="A196" s="104"/>
      <c r="B196" s="104"/>
      <c r="C196" s="105"/>
      <c r="D196" s="106"/>
      <c r="E196" s="107"/>
      <c r="F196" s="108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</row>
    <row r="197" spans="1:25" ht="33.75" customHeight="1" x14ac:dyDescent="0.15">
      <c r="A197" s="104"/>
      <c r="B197" s="104"/>
      <c r="C197" s="105"/>
      <c r="D197" s="106"/>
      <c r="E197" s="107"/>
      <c r="F197" s="108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</row>
    <row r="198" spans="1:25" ht="33.75" customHeight="1" x14ac:dyDescent="0.15">
      <c r="A198" s="104"/>
      <c r="B198" s="104"/>
      <c r="C198" s="105"/>
      <c r="D198" s="106"/>
      <c r="E198" s="107"/>
      <c r="F198" s="108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</row>
    <row r="199" spans="1:25" ht="33.75" customHeight="1" x14ac:dyDescent="0.15">
      <c r="A199" s="104"/>
      <c r="B199" s="104"/>
      <c r="C199" s="105"/>
      <c r="D199" s="106"/>
      <c r="E199" s="107"/>
      <c r="F199" s="108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</row>
    <row r="200" spans="1:25" ht="33.75" customHeight="1" x14ac:dyDescent="0.15">
      <c r="A200" s="104"/>
      <c r="B200" s="104"/>
      <c r="C200" s="105"/>
      <c r="D200" s="106"/>
      <c r="E200" s="107"/>
      <c r="F200" s="108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</row>
    <row r="201" spans="1:25" ht="33.75" customHeight="1" x14ac:dyDescent="0.15">
      <c r="A201" s="104"/>
      <c r="B201" s="104"/>
      <c r="C201" s="105"/>
      <c r="D201" s="106"/>
      <c r="E201" s="107"/>
      <c r="F201" s="108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</row>
    <row r="202" spans="1:25" ht="33.75" customHeight="1" x14ac:dyDescent="0.15">
      <c r="A202" s="104"/>
      <c r="B202" s="104"/>
      <c r="C202" s="105"/>
      <c r="D202" s="106"/>
      <c r="E202" s="107"/>
      <c r="F202" s="108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</row>
    <row r="203" spans="1:25" ht="33.75" customHeight="1" x14ac:dyDescent="0.15">
      <c r="A203" s="104"/>
      <c r="B203" s="104"/>
      <c r="C203" s="105"/>
      <c r="D203" s="106"/>
      <c r="E203" s="107"/>
      <c r="F203" s="108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</row>
    <row r="204" spans="1:25" ht="33.75" customHeight="1" x14ac:dyDescent="0.15">
      <c r="A204" s="104"/>
      <c r="B204" s="104"/>
      <c r="C204" s="105"/>
      <c r="D204" s="106"/>
      <c r="E204" s="107"/>
      <c r="F204" s="108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</row>
    <row r="205" spans="1:25" ht="33.75" customHeight="1" x14ac:dyDescent="0.15">
      <c r="A205" s="104"/>
      <c r="B205" s="104"/>
      <c r="C205" s="105"/>
      <c r="D205" s="106"/>
      <c r="E205" s="107"/>
      <c r="F205" s="108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</row>
    <row r="206" spans="1:25" ht="33.75" customHeight="1" x14ac:dyDescent="0.15">
      <c r="A206" s="104"/>
      <c r="B206" s="104"/>
      <c r="C206" s="105"/>
      <c r="D206" s="106"/>
      <c r="E206" s="107"/>
      <c r="F206" s="108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</row>
    <row r="207" spans="1:25" ht="33.75" customHeight="1" x14ac:dyDescent="0.15">
      <c r="A207" s="104"/>
      <c r="B207" s="104"/>
      <c r="C207" s="105"/>
      <c r="D207" s="106"/>
      <c r="E207" s="107"/>
      <c r="F207" s="108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</row>
    <row r="208" spans="1:25" ht="33.75" customHeight="1" x14ac:dyDescent="0.15">
      <c r="A208" s="104"/>
      <c r="B208" s="104"/>
      <c r="C208" s="105"/>
      <c r="D208" s="106"/>
      <c r="E208" s="107"/>
      <c r="F208" s="108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</row>
    <row r="209" spans="1:25" ht="33.75" customHeight="1" x14ac:dyDescent="0.15">
      <c r="A209" s="104"/>
      <c r="B209" s="104"/>
      <c r="C209" s="105"/>
      <c r="D209" s="106"/>
      <c r="E209" s="107"/>
      <c r="F209" s="108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</row>
    <row r="210" spans="1:25" ht="33.75" customHeight="1" x14ac:dyDescent="0.15">
      <c r="A210" s="104"/>
      <c r="B210" s="104"/>
      <c r="C210" s="105"/>
      <c r="D210" s="106"/>
      <c r="E210" s="107"/>
      <c r="F210" s="108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</row>
    <row r="211" spans="1:25" ht="33.75" customHeight="1" x14ac:dyDescent="0.15">
      <c r="A211" s="104"/>
      <c r="B211" s="104"/>
      <c r="C211" s="105"/>
      <c r="D211" s="106"/>
      <c r="E211" s="107"/>
      <c r="F211" s="108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</row>
    <row r="212" spans="1:25" ht="33.75" customHeight="1" x14ac:dyDescent="0.15">
      <c r="A212" s="104"/>
      <c r="B212" s="104"/>
      <c r="C212" s="105"/>
      <c r="D212" s="106"/>
      <c r="E212" s="107"/>
      <c r="F212" s="108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</row>
    <row r="213" spans="1:25" ht="33.75" customHeight="1" x14ac:dyDescent="0.15">
      <c r="A213" s="104"/>
      <c r="B213" s="104"/>
      <c r="C213" s="105"/>
      <c r="D213" s="106"/>
      <c r="E213" s="107"/>
      <c r="F213" s="108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</row>
    <row r="214" spans="1:25" ht="33.75" customHeight="1" x14ac:dyDescent="0.15">
      <c r="A214" s="104"/>
      <c r="B214" s="104"/>
      <c r="C214" s="105"/>
      <c r="D214" s="106"/>
      <c r="E214" s="107"/>
      <c r="F214" s="108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</row>
    <row r="215" spans="1:25" ht="33.75" customHeight="1" x14ac:dyDescent="0.15">
      <c r="A215" s="104"/>
      <c r="B215" s="104"/>
      <c r="C215" s="105"/>
      <c r="D215" s="106"/>
      <c r="E215" s="107"/>
      <c r="F215" s="108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</row>
    <row r="216" spans="1:25" ht="33.75" customHeight="1" x14ac:dyDescent="0.15">
      <c r="A216" s="104"/>
      <c r="B216" s="104"/>
      <c r="C216" s="105"/>
      <c r="D216" s="106"/>
      <c r="E216" s="107"/>
      <c r="F216" s="108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</row>
    <row r="217" spans="1:25" ht="33.75" customHeight="1" x14ac:dyDescent="0.15">
      <c r="A217" s="104"/>
      <c r="B217" s="104"/>
      <c r="C217" s="105"/>
      <c r="D217" s="106"/>
      <c r="E217" s="107"/>
      <c r="F217" s="108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</row>
    <row r="218" spans="1:25" ht="33.75" customHeight="1" x14ac:dyDescent="0.15">
      <c r="A218" s="104"/>
      <c r="B218" s="104"/>
      <c r="C218" s="105"/>
      <c r="D218" s="106"/>
      <c r="E218" s="107"/>
      <c r="F218" s="108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</row>
    <row r="219" spans="1:25" ht="33.75" customHeight="1" x14ac:dyDescent="0.15">
      <c r="A219" s="104"/>
      <c r="B219" s="104"/>
      <c r="C219" s="105"/>
      <c r="D219" s="106"/>
      <c r="E219" s="107"/>
      <c r="F219" s="108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</row>
    <row r="220" spans="1:25" ht="33.75" customHeight="1" x14ac:dyDescent="0.15">
      <c r="A220" s="104"/>
      <c r="B220" s="104"/>
      <c r="C220" s="105"/>
      <c r="D220" s="106"/>
      <c r="E220" s="107"/>
      <c r="F220" s="108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</row>
    <row r="221" spans="1:25" ht="33.75" customHeight="1" x14ac:dyDescent="0.15">
      <c r="A221" s="104"/>
      <c r="B221" s="104"/>
      <c r="C221" s="105"/>
      <c r="D221" s="106"/>
      <c r="E221" s="107"/>
      <c r="F221" s="108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</row>
    <row r="222" spans="1:25" ht="33.75" customHeight="1" x14ac:dyDescent="0.15">
      <c r="A222" s="104"/>
      <c r="B222" s="104"/>
      <c r="C222" s="105"/>
      <c r="D222" s="106"/>
      <c r="E222" s="107"/>
      <c r="F222" s="108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</row>
    <row r="223" spans="1:25" ht="33.75" customHeight="1" x14ac:dyDescent="0.15">
      <c r="A223" s="104"/>
      <c r="B223" s="104"/>
      <c r="C223" s="105"/>
      <c r="D223" s="106"/>
      <c r="E223" s="107"/>
      <c r="F223" s="108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</row>
    <row r="224" spans="1:25" ht="33.75" customHeight="1" x14ac:dyDescent="0.15">
      <c r="A224" s="104"/>
      <c r="B224" s="104"/>
      <c r="C224" s="105"/>
      <c r="D224" s="106"/>
      <c r="E224" s="107"/>
      <c r="F224" s="108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</row>
    <row r="225" spans="1:25" ht="33.75" customHeight="1" x14ac:dyDescent="0.15">
      <c r="A225" s="104"/>
      <c r="B225" s="104"/>
      <c r="C225" s="105"/>
      <c r="D225" s="106"/>
      <c r="E225" s="107"/>
      <c r="F225" s="108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</row>
    <row r="226" spans="1:25" ht="33.75" customHeight="1" x14ac:dyDescent="0.15">
      <c r="A226" s="104"/>
      <c r="B226" s="104"/>
      <c r="C226" s="105"/>
      <c r="D226" s="106"/>
      <c r="E226" s="107"/>
      <c r="F226" s="108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</row>
    <row r="227" spans="1:25" ht="33.75" customHeight="1" x14ac:dyDescent="0.15">
      <c r="A227" s="104"/>
      <c r="B227" s="104"/>
      <c r="C227" s="105"/>
      <c r="D227" s="106"/>
      <c r="E227" s="107"/>
      <c r="F227" s="108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</row>
    <row r="228" spans="1:25" ht="33.75" customHeight="1" x14ac:dyDescent="0.15">
      <c r="A228" s="104"/>
      <c r="B228" s="104"/>
      <c r="C228" s="105"/>
      <c r="D228" s="106"/>
      <c r="E228" s="107"/>
      <c r="F228" s="108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</row>
    <row r="229" spans="1:25" ht="33.75" customHeight="1" x14ac:dyDescent="0.15">
      <c r="A229" s="104"/>
      <c r="B229" s="104"/>
      <c r="C229" s="105"/>
      <c r="D229" s="106"/>
      <c r="E229" s="107"/>
      <c r="F229" s="108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</row>
    <row r="230" spans="1:25" ht="33.75" customHeight="1" x14ac:dyDescent="0.15">
      <c r="A230" s="104"/>
      <c r="B230" s="104"/>
      <c r="C230" s="105"/>
      <c r="D230" s="106"/>
      <c r="E230" s="107"/>
      <c r="F230" s="108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</row>
    <row r="231" spans="1:25" ht="33.75" customHeight="1" x14ac:dyDescent="0.15">
      <c r="A231" s="104"/>
      <c r="B231" s="104"/>
      <c r="C231" s="105"/>
      <c r="D231" s="106"/>
      <c r="E231" s="107"/>
      <c r="F231" s="108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</row>
    <row r="232" spans="1:25" ht="33.75" customHeight="1" x14ac:dyDescent="0.15">
      <c r="A232" s="104"/>
      <c r="B232" s="104"/>
      <c r="C232" s="105"/>
      <c r="D232" s="106"/>
      <c r="E232" s="107"/>
      <c r="F232" s="108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</row>
    <row r="233" spans="1:25" ht="33.75" customHeight="1" x14ac:dyDescent="0.15">
      <c r="A233" s="104"/>
      <c r="B233" s="104"/>
      <c r="C233" s="105"/>
      <c r="D233" s="106"/>
      <c r="E233" s="107"/>
      <c r="F233" s="108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</row>
    <row r="234" spans="1:25" ht="33.75" customHeight="1" x14ac:dyDescent="0.15">
      <c r="A234" s="104"/>
      <c r="B234" s="104"/>
      <c r="C234" s="105"/>
      <c r="D234" s="106"/>
      <c r="E234" s="107"/>
      <c r="F234" s="108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</row>
    <row r="235" spans="1:25" ht="33.75" customHeight="1" x14ac:dyDescent="0.15">
      <c r="A235" s="104"/>
      <c r="B235" s="104"/>
      <c r="C235" s="105"/>
      <c r="D235" s="106"/>
      <c r="E235" s="107"/>
      <c r="F235" s="108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</row>
    <row r="236" spans="1:25" ht="33.75" customHeight="1" x14ac:dyDescent="0.15">
      <c r="A236" s="104"/>
      <c r="B236" s="104"/>
      <c r="C236" s="105"/>
      <c r="D236" s="106"/>
      <c r="E236" s="107"/>
      <c r="F236" s="108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</row>
    <row r="237" spans="1:25" ht="33.75" customHeight="1" x14ac:dyDescent="0.15">
      <c r="A237" s="104"/>
      <c r="B237" s="104"/>
      <c r="C237" s="105"/>
      <c r="D237" s="106"/>
      <c r="E237" s="107"/>
      <c r="F237" s="108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</row>
    <row r="238" spans="1:25" ht="33.75" customHeight="1" x14ac:dyDescent="0.15">
      <c r="A238" s="104"/>
      <c r="B238" s="104"/>
      <c r="C238" s="105"/>
      <c r="D238" s="106"/>
      <c r="E238" s="107"/>
      <c r="F238" s="108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</row>
    <row r="239" spans="1:25" ht="33.75" customHeight="1" x14ac:dyDescent="0.15">
      <c r="A239" s="104"/>
      <c r="B239" s="104"/>
      <c r="C239" s="105"/>
      <c r="D239" s="106"/>
      <c r="E239" s="107"/>
      <c r="F239" s="108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</row>
    <row r="240" spans="1:25" ht="33.75" customHeight="1" x14ac:dyDescent="0.15">
      <c r="A240" s="104"/>
      <c r="B240" s="104"/>
      <c r="C240" s="105"/>
      <c r="D240" s="106"/>
      <c r="E240" s="107"/>
      <c r="F240" s="108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</row>
    <row r="241" spans="1:25" ht="33.75" customHeight="1" x14ac:dyDescent="0.15">
      <c r="A241" s="104"/>
      <c r="B241" s="104"/>
      <c r="C241" s="105"/>
      <c r="D241" s="106"/>
      <c r="E241" s="107"/>
      <c r="F241" s="108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</row>
    <row r="242" spans="1:25" ht="33.75" customHeight="1" x14ac:dyDescent="0.15">
      <c r="A242" s="104"/>
      <c r="B242" s="104"/>
      <c r="C242" s="105"/>
      <c r="D242" s="106"/>
      <c r="E242" s="107"/>
      <c r="F242" s="108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</row>
    <row r="243" spans="1:25" ht="33.75" customHeight="1" x14ac:dyDescent="0.15">
      <c r="A243" s="104"/>
      <c r="B243" s="104"/>
      <c r="C243" s="105"/>
      <c r="D243" s="106"/>
      <c r="E243" s="107"/>
      <c r="F243" s="108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</row>
    <row r="244" spans="1:25" ht="33.75" customHeight="1" x14ac:dyDescent="0.15">
      <c r="A244" s="104"/>
      <c r="B244" s="104"/>
      <c r="C244" s="105"/>
      <c r="D244" s="106"/>
      <c r="E244" s="107"/>
      <c r="F244" s="108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</row>
    <row r="245" spans="1:25" ht="33.75" customHeight="1" x14ac:dyDescent="0.15">
      <c r="A245" s="104"/>
      <c r="B245" s="104"/>
      <c r="C245" s="105"/>
      <c r="D245" s="106"/>
      <c r="E245" s="107"/>
      <c r="F245" s="108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</row>
    <row r="246" spans="1:25" ht="33.75" customHeight="1" x14ac:dyDescent="0.15">
      <c r="A246" s="104"/>
      <c r="B246" s="104"/>
      <c r="C246" s="105"/>
      <c r="D246" s="106"/>
      <c r="E246" s="107"/>
      <c r="F246" s="108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</row>
    <row r="247" spans="1:25" ht="33.75" customHeight="1" x14ac:dyDescent="0.15">
      <c r="A247" s="104"/>
      <c r="B247" s="104"/>
      <c r="C247" s="105"/>
      <c r="D247" s="106"/>
      <c r="E247" s="107"/>
      <c r="F247" s="108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</row>
    <row r="248" spans="1:25" ht="33.75" customHeight="1" x14ac:dyDescent="0.15">
      <c r="A248" s="104"/>
      <c r="B248" s="104"/>
      <c r="C248" s="105"/>
      <c r="D248" s="106"/>
      <c r="E248" s="107"/>
      <c r="F248" s="108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</row>
    <row r="249" spans="1:25" ht="33.75" customHeight="1" x14ac:dyDescent="0.15">
      <c r="A249" s="104"/>
      <c r="B249" s="104"/>
      <c r="C249" s="105"/>
      <c r="D249" s="106"/>
      <c r="E249" s="107"/>
      <c r="F249" s="108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</row>
    <row r="250" spans="1:25" ht="33.75" customHeight="1" x14ac:dyDescent="0.15">
      <c r="A250" s="104"/>
      <c r="B250" s="104"/>
      <c r="C250" s="105"/>
      <c r="D250" s="106"/>
      <c r="E250" s="107"/>
      <c r="F250" s="108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</row>
    <row r="251" spans="1:25" ht="33.75" customHeight="1" x14ac:dyDescent="0.15">
      <c r="A251" s="104"/>
      <c r="B251" s="104"/>
      <c r="C251" s="105"/>
      <c r="D251" s="106"/>
      <c r="E251" s="107"/>
      <c r="F251" s="108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</row>
    <row r="252" spans="1:25" ht="33.75" customHeight="1" x14ac:dyDescent="0.15">
      <c r="A252" s="104"/>
      <c r="B252" s="104"/>
      <c r="C252" s="105"/>
      <c r="D252" s="106"/>
      <c r="E252" s="107"/>
      <c r="F252" s="108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</row>
    <row r="253" spans="1:25" ht="33.75" customHeight="1" x14ac:dyDescent="0.15">
      <c r="A253" s="104"/>
      <c r="B253" s="104"/>
      <c r="C253" s="105"/>
      <c r="D253" s="106"/>
      <c r="E253" s="107"/>
      <c r="F253" s="108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</row>
    <row r="254" spans="1:25" ht="33.75" customHeight="1" x14ac:dyDescent="0.15">
      <c r="A254" s="104"/>
      <c r="B254" s="104"/>
      <c r="C254" s="105"/>
      <c r="D254" s="106"/>
      <c r="E254" s="107"/>
      <c r="F254" s="108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</row>
    <row r="255" spans="1:25" ht="33.75" customHeight="1" x14ac:dyDescent="0.15">
      <c r="A255" s="104"/>
      <c r="B255" s="104"/>
      <c r="C255" s="105"/>
      <c r="D255" s="106"/>
      <c r="E255" s="107"/>
      <c r="F255" s="108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</row>
    <row r="256" spans="1:25" ht="33.75" customHeight="1" x14ac:dyDescent="0.15">
      <c r="A256" s="104"/>
      <c r="B256" s="104"/>
      <c r="C256" s="105"/>
      <c r="D256" s="106"/>
      <c r="E256" s="107"/>
      <c r="F256" s="108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</row>
    <row r="257" spans="1:25" ht="33.75" customHeight="1" x14ac:dyDescent="0.15">
      <c r="A257" s="104"/>
      <c r="B257" s="104"/>
      <c r="C257" s="105"/>
      <c r="D257" s="106"/>
      <c r="E257" s="107"/>
      <c r="F257" s="108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</row>
    <row r="258" spans="1:25" ht="33.75" customHeight="1" x14ac:dyDescent="0.15">
      <c r="A258" s="104"/>
      <c r="B258" s="104"/>
      <c r="C258" s="105"/>
      <c r="D258" s="106"/>
      <c r="E258" s="107"/>
      <c r="F258" s="108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</row>
    <row r="259" spans="1:25" ht="33.75" customHeight="1" x14ac:dyDescent="0.15">
      <c r="A259" s="104"/>
      <c r="B259" s="104"/>
      <c r="C259" s="105"/>
      <c r="D259" s="106"/>
      <c r="E259" s="107"/>
      <c r="F259" s="108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</row>
    <row r="260" spans="1:25" ht="33.75" customHeight="1" x14ac:dyDescent="0.15">
      <c r="A260" s="104"/>
      <c r="B260" s="104"/>
      <c r="C260" s="105"/>
      <c r="D260" s="106"/>
      <c r="E260" s="107"/>
      <c r="F260" s="108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</row>
    <row r="261" spans="1:25" ht="33.75" customHeight="1" x14ac:dyDescent="0.15">
      <c r="A261" s="104"/>
      <c r="B261" s="104"/>
      <c r="C261" s="105"/>
      <c r="D261" s="106"/>
      <c r="E261" s="107"/>
      <c r="F261" s="108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</row>
    <row r="262" spans="1:25" ht="33.75" customHeight="1" x14ac:dyDescent="0.15">
      <c r="A262" s="104"/>
      <c r="B262" s="104"/>
      <c r="C262" s="105"/>
      <c r="D262" s="106"/>
      <c r="E262" s="107"/>
      <c r="F262" s="108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</row>
    <row r="263" spans="1:25" ht="33.75" customHeight="1" x14ac:dyDescent="0.15">
      <c r="A263" s="104"/>
      <c r="B263" s="104"/>
      <c r="C263" s="105"/>
      <c r="D263" s="106"/>
      <c r="E263" s="107"/>
      <c r="F263" s="108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</row>
    <row r="264" spans="1:25" ht="33.75" customHeight="1" x14ac:dyDescent="0.15">
      <c r="A264" s="104"/>
      <c r="B264" s="104"/>
      <c r="C264" s="105"/>
      <c r="D264" s="106"/>
      <c r="E264" s="107"/>
      <c r="F264" s="108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</row>
    <row r="265" spans="1:25" ht="33.75" customHeight="1" x14ac:dyDescent="0.15">
      <c r="A265" s="104"/>
      <c r="B265" s="104"/>
      <c r="C265" s="105"/>
      <c r="D265" s="106"/>
      <c r="E265" s="107"/>
      <c r="F265" s="108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</row>
    <row r="266" spans="1:25" ht="33.75" customHeight="1" x14ac:dyDescent="0.15">
      <c r="A266" s="104"/>
      <c r="B266" s="104"/>
      <c r="C266" s="105"/>
      <c r="D266" s="106"/>
      <c r="E266" s="107"/>
      <c r="F266" s="108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</row>
    <row r="267" spans="1:25" ht="33.75" customHeight="1" x14ac:dyDescent="0.15">
      <c r="A267" s="104"/>
      <c r="B267" s="104"/>
      <c r="C267" s="105"/>
      <c r="D267" s="106"/>
      <c r="E267" s="107"/>
      <c r="F267" s="108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</row>
    <row r="268" spans="1:25" ht="33.75" customHeight="1" x14ac:dyDescent="0.15">
      <c r="A268" s="104"/>
      <c r="B268" s="104"/>
      <c r="C268" s="105"/>
      <c r="D268" s="106"/>
      <c r="E268" s="107"/>
      <c r="F268" s="108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</row>
    <row r="269" spans="1:25" ht="33.75" customHeight="1" x14ac:dyDescent="0.15">
      <c r="A269" s="104"/>
      <c r="B269" s="104"/>
      <c r="C269" s="105"/>
      <c r="D269" s="106"/>
      <c r="E269" s="107"/>
      <c r="F269" s="108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</row>
    <row r="270" spans="1:25" ht="33.75" customHeight="1" x14ac:dyDescent="0.15">
      <c r="A270" s="104"/>
      <c r="B270" s="104"/>
      <c r="C270" s="105"/>
      <c r="D270" s="106"/>
      <c r="E270" s="107"/>
      <c r="F270" s="108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</row>
    <row r="271" spans="1:25" ht="33.75" customHeight="1" x14ac:dyDescent="0.15">
      <c r="A271" s="104"/>
      <c r="B271" s="104"/>
      <c r="C271" s="105"/>
      <c r="D271" s="106"/>
      <c r="E271" s="107"/>
      <c r="F271" s="108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</row>
    <row r="272" spans="1:25" ht="33.75" customHeight="1" x14ac:dyDescent="0.15">
      <c r="A272" s="104"/>
      <c r="B272" s="104"/>
      <c r="C272" s="105"/>
      <c r="D272" s="106"/>
      <c r="E272" s="107"/>
      <c r="F272" s="108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</row>
    <row r="273" spans="1:25" ht="33.75" customHeight="1" x14ac:dyDescent="0.15">
      <c r="A273" s="104"/>
      <c r="B273" s="104"/>
      <c r="C273" s="105"/>
      <c r="D273" s="106"/>
      <c r="E273" s="107"/>
      <c r="F273" s="108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</row>
    <row r="274" spans="1:25" ht="33.75" customHeight="1" x14ac:dyDescent="0.15">
      <c r="A274" s="104"/>
      <c r="B274" s="104"/>
      <c r="C274" s="105"/>
      <c r="D274" s="106"/>
      <c r="E274" s="107"/>
      <c r="F274" s="108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</row>
    <row r="275" spans="1:25" ht="33.75" customHeight="1" x14ac:dyDescent="0.15">
      <c r="A275" s="104"/>
      <c r="B275" s="104"/>
      <c r="C275" s="105"/>
      <c r="D275" s="106"/>
      <c r="E275" s="107"/>
      <c r="F275" s="108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</row>
    <row r="276" spans="1:25" ht="33.75" customHeight="1" x14ac:dyDescent="0.15">
      <c r="A276" s="104"/>
      <c r="B276" s="104"/>
      <c r="C276" s="105"/>
      <c r="D276" s="106"/>
      <c r="E276" s="107"/>
      <c r="F276" s="108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</row>
    <row r="277" spans="1:25" ht="33.75" customHeight="1" x14ac:dyDescent="0.15">
      <c r="A277" s="104"/>
      <c r="B277" s="104"/>
      <c r="C277" s="105"/>
      <c r="D277" s="106"/>
      <c r="E277" s="107"/>
      <c r="F277" s="108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</row>
    <row r="278" spans="1:25" ht="33.75" customHeight="1" x14ac:dyDescent="0.15">
      <c r="A278" s="104"/>
      <c r="B278" s="104"/>
      <c r="C278" s="105"/>
      <c r="D278" s="106"/>
      <c r="E278" s="107"/>
      <c r="F278" s="108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</row>
    <row r="279" spans="1:25" ht="33.75" customHeight="1" x14ac:dyDescent="0.15">
      <c r="A279" s="104"/>
      <c r="B279" s="104"/>
      <c r="C279" s="105"/>
      <c r="D279" s="106"/>
      <c r="E279" s="107"/>
      <c r="F279" s="108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</row>
    <row r="280" spans="1:25" ht="33.75" customHeight="1" x14ac:dyDescent="0.15">
      <c r="A280" s="104"/>
      <c r="B280" s="104"/>
      <c r="C280" s="105"/>
      <c r="D280" s="106"/>
      <c r="E280" s="107"/>
      <c r="F280" s="108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</row>
    <row r="281" spans="1:25" ht="33.75" customHeight="1" x14ac:dyDescent="0.15">
      <c r="A281" s="104"/>
      <c r="B281" s="104"/>
      <c r="C281" s="105"/>
      <c r="D281" s="106"/>
      <c r="E281" s="107"/>
      <c r="F281" s="108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</row>
    <row r="282" spans="1:25" ht="33.75" customHeight="1" x14ac:dyDescent="0.15">
      <c r="A282" s="104"/>
      <c r="B282" s="104"/>
      <c r="C282" s="105"/>
      <c r="D282" s="106"/>
      <c r="E282" s="107"/>
      <c r="F282" s="108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</row>
    <row r="283" spans="1:25" ht="33.75" customHeight="1" x14ac:dyDescent="0.15">
      <c r="A283" s="104"/>
      <c r="B283" s="104"/>
      <c r="C283" s="105"/>
      <c r="D283" s="106"/>
      <c r="E283" s="107"/>
      <c r="F283" s="108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</row>
    <row r="284" spans="1:25" ht="33.75" customHeight="1" x14ac:dyDescent="0.15">
      <c r="A284" s="104"/>
      <c r="B284" s="104"/>
      <c r="C284" s="105"/>
      <c r="D284" s="106"/>
      <c r="E284" s="107"/>
      <c r="F284" s="108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</row>
    <row r="285" spans="1:25" ht="33.75" customHeight="1" x14ac:dyDescent="0.15">
      <c r="A285" s="104"/>
      <c r="B285" s="104"/>
      <c r="C285" s="105"/>
      <c r="D285" s="106"/>
      <c r="E285" s="107"/>
      <c r="F285" s="108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</row>
    <row r="286" spans="1:25" ht="33.75" customHeight="1" x14ac:dyDescent="0.15">
      <c r="A286" s="104"/>
      <c r="B286" s="104"/>
      <c r="C286" s="105"/>
      <c r="D286" s="106"/>
      <c r="E286" s="107"/>
      <c r="F286" s="108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</row>
    <row r="287" spans="1:25" ht="33.75" customHeight="1" x14ac:dyDescent="0.15">
      <c r="A287" s="104"/>
      <c r="B287" s="104"/>
      <c r="C287" s="105"/>
      <c r="D287" s="106"/>
      <c r="E287" s="107"/>
      <c r="F287" s="108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</row>
    <row r="288" spans="1:25" ht="33.75" customHeight="1" x14ac:dyDescent="0.15">
      <c r="A288" s="104"/>
      <c r="B288" s="104"/>
      <c r="C288" s="105"/>
      <c r="D288" s="106"/>
      <c r="E288" s="107"/>
      <c r="F288" s="108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</row>
    <row r="289" spans="1:25" ht="33.75" customHeight="1" x14ac:dyDescent="0.15">
      <c r="A289" s="104"/>
      <c r="B289" s="104"/>
      <c r="C289" s="105"/>
      <c r="D289" s="106"/>
      <c r="E289" s="107"/>
      <c r="F289" s="108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</row>
    <row r="290" spans="1:25" ht="33.75" customHeight="1" x14ac:dyDescent="0.15">
      <c r="A290" s="104"/>
      <c r="B290" s="104"/>
      <c r="C290" s="105"/>
      <c r="D290" s="106"/>
      <c r="E290" s="107"/>
      <c r="F290" s="108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</row>
    <row r="291" spans="1:25" ht="33.75" customHeight="1" x14ac:dyDescent="0.15">
      <c r="A291" s="104"/>
      <c r="B291" s="104"/>
      <c r="C291" s="105"/>
      <c r="D291" s="106"/>
      <c r="E291" s="107"/>
      <c r="F291" s="108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</row>
    <row r="292" spans="1:25" ht="33.75" customHeight="1" x14ac:dyDescent="0.15">
      <c r="A292" s="104"/>
      <c r="B292" s="104"/>
      <c r="C292" s="105"/>
      <c r="D292" s="106"/>
      <c r="E292" s="107"/>
      <c r="F292" s="108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</row>
    <row r="293" spans="1:25" ht="33.75" customHeight="1" x14ac:dyDescent="0.15">
      <c r="A293" s="104"/>
      <c r="B293" s="104"/>
      <c r="C293" s="105"/>
      <c r="D293" s="106"/>
      <c r="E293" s="107"/>
      <c r="F293" s="108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</row>
    <row r="294" spans="1:25" ht="33.75" customHeight="1" x14ac:dyDescent="0.15">
      <c r="A294" s="104"/>
      <c r="B294" s="104"/>
      <c r="C294" s="105"/>
      <c r="D294" s="106"/>
      <c r="E294" s="107"/>
      <c r="F294" s="108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</row>
    <row r="295" spans="1:25" ht="33.75" customHeight="1" x14ac:dyDescent="0.15">
      <c r="A295" s="104"/>
      <c r="B295" s="104"/>
      <c r="C295" s="105"/>
      <c r="D295" s="106"/>
      <c r="E295" s="107"/>
      <c r="F295" s="108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</row>
    <row r="296" spans="1:25" ht="33.75" customHeight="1" x14ac:dyDescent="0.15">
      <c r="A296" s="104"/>
      <c r="B296" s="104"/>
      <c r="C296" s="105"/>
      <c r="D296" s="106"/>
      <c r="E296" s="107"/>
      <c r="F296" s="108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</row>
    <row r="297" spans="1:25" ht="33.75" customHeight="1" x14ac:dyDescent="0.15">
      <c r="A297" s="104"/>
      <c r="B297" s="104"/>
      <c r="C297" s="105"/>
      <c r="D297" s="106"/>
      <c r="E297" s="107"/>
      <c r="F297" s="108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</row>
    <row r="298" spans="1:25" ht="33.75" customHeight="1" x14ac:dyDescent="0.15">
      <c r="A298" s="104"/>
      <c r="B298" s="104"/>
      <c r="C298" s="105"/>
      <c r="D298" s="106"/>
      <c r="E298" s="107"/>
      <c r="F298" s="108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</row>
    <row r="299" spans="1:25" ht="33.75" customHeight="1" x14ac:dyDescent="0.15">
      <c r="A299" s="104"/>
      <c r="B299" s="104"/>
      <c r="C299" s="105"/>
      <c r="D299" s="106"/>
      <c r="E299" s="107"/>
      <c r="F299" s="108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</row>
    <row r="300" spans="1:25" ht="33.75" customHeight="1" x14ac:dyDescent="0.15">
      <c r="A300" s="104"/>
      <c r="B300" s="104"/>
      <c r="C300" s="105"/>
      <c r="D300" s="106"/>
      <c r="E300" s="107"/>
      <c r="F300" s="108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</row>
    <row r="301" spans="1:25" ht="33.75" customHeight="1" x14ac:dyDescent="0.15">
      <c r="A301" s="104"/>
      <c r="B301" s="104"/>
      <c r="C301" s="105"/>
      <c r="D301" s="106"/>
      <c r="E301" s="107"/>
      <c r="F301" s="108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</row>
    <row r="302" spans="1:25" ht="33.75" customHeight="1" x14ac:dyDescent="0.15">
      <c r="A302" s="104"/>
      <c r="B302" s="104"/>
      <c r="C302" s="105"/>
      <c r="D302" s="106"/>
      <c r="E302" s="107"/>
      <c r="F302" s="108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</row>
    <row r="303" spans="1:25" ht="33.75" customHeight="1" x14ac:dyDescent="0.15">
      <c r="A303" s="104"/>
      <c r="B303" s="104"/>
      <c r="C303" s="105"/>
      <c r="D303" s="106"/>
      <c r="E303" s="107"/>
      <c r="F303" s="108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</row>
    <row r="304" spans="1:25" ht="33.75" customHeight="1" x14ac:dyDescent="0.15">
      <c r="A304" s="104"/>
      <c r="B304" s="104"/>
      <c r="C304" s="105"/>
      <c r="D304" s="106"/>
      <c r="E304" s="107"/>
      <c r="F304" s="108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</row>
    <row r="305" spans="1:25" ht="33.75" customHeight="1" x14ac:dyDescent="0.15">
      <c r="A305" s="104"/>
      <c r="B305" s="104"/>
      <c r="C305" s="105"/>
      <c r="D305" s="106"/>
      <c r="E305" s="107"/>
      <c r="F305" s="108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</row>
    <row r="306" spans="1:25" ht="33.75" customHeight="1" x14ac:dyDescent="0.15">
      <c r="A306" s="104"/>
      <c r="B306" s="104"/>
      <c r="C306" s="105"/>
      <c r="D306" s="106"/>
      <c r="E306" s="107"/>
      <c r="F306" s="108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</row>
    <row r="307" spans="1:25" ht="33.75" customHeight="1" x14ac:dyDescent="0.15">
      <c r="A307" s="104"/>
      <c r="B307" s="104"/>
      <c r="C307" s="105"/>
      <c r="D307" s="106"/>
      <c r="E307" s="107"/>
      <c r="F307" s="108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</row>
    <row r="308" spans="1:25" ht="33.75" customHeight="1" x14ac:dyDescent="0.15">
      <c r="A308" s="104"/>
      <c r="B308" s="104"/>
      <c r="C308" s="105"/>
      <c r="D308" s="106"/>
      <c r="E308" s="107"/>
      <c r="F308" s="108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</row>
    <row r="309" spans="1:25" ht="33.75" customHeight="1" x14ac:dyDescent="0.15">
      <c r="A309" s="104"/>
      <c r="B309" s="104"/>
      <c r="C309" s="105"/>
      <c r="D309" s="106"/>
      <c r="E309" s="107"/>
      <c r="F309" s="108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</row>
    <row r="310" spans="1:25" ht="33.75" customHeight="1" x14ac:dyDescent="0.15">
      <c r="A310" s="104"/>
      <c r="B310" s="104"/>
      <c r="C310" s="105"/>
      <c r="D310" s="106"/>
      <c r="E310" s="107"/>
      <c r="F310" s="108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</row>
    <row r="311" spans="1:25" ht="33.75" customHeight="1" x14ac:dyDescent="0.15">
      <c r="A311" s="104"/>
      <c r="B311" s="104"/>
      <c r="C311" s="105"/>
      <c r="D311" s="106"/>
      <c r="E311" s="107"/>
      <c r="F311" s="108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</row>
    <row r="312" spans="1:25" ht="33.75" customHeight="1" x14ac:dyDescent="0.15">
      <c r="A312" s="104"/>
      <c r="B312" s="104"/>
      <c r="C312" s="105"/>
      <c r="D312" s="106"/>
      <c r="E312" s="107"/>
      <c r="F312" s="108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</row>
    <row r="313" spans="1:25" ht="33.75" customHeight="1" x14ac:dyDescent="0.15">
      <c r="A313" s="104"/>
      <c r="B313" s="104"/>
      <c r="C313" s="105"/>
      <c r="D313" s="106"/>
      <c r="E313" s="107"/>
      <c r="F313" s="108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</row>
    <row r="314" spans="1:25" ht="33.75" customHeight="1" x14ac:dyDescent="0.15">
      <c r="A314" s="104"/>
      <c r="B314" s="104"/>
      <c r="C314" s="105"/>
      <c r="D314" s="106"/>
      <c r="E314" s="107"/>
      <c r="F314" s="108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</row>
    <row r="315" spans="1:25" ht="33.75" customHeight="1" x14ac:dyDescent="0.15">
      <c r="A315" s="104"/>
      <c r="B315" s="104"/>
      <c r="C315" s="105"/>
      <c r="D315" s="106"/>
      <c r="E315" s="107"/>
      <c r="F315" s="108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</row>
    <row r="316" spans="1:25" ht="33.75" customHeight="1" x14ac:dyDescent="0.15">
      <c r="A316" s="104"/>
      <c r="B316" s="104"/>
      <c r="C316" s="105"/>
      <c r="D316" s="106"/>
      <c r="E316" s="107"/>
      <c r="F316" s="108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</row>
    <row r="317" spans="1:25" ht="33.75" customHeight="1" x14ac:dyDescent="0.15">
      <c r="A317" s="104"/>
      <c r="B317" s="104"/>
      <c r="C317" s="105"/>
      <c r="D317" s="106"/>
      <c r="E317" s="107"/>
      <c r="F317" s="108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</row>
    <row r="318" spans="1:25" ht="33.75" customHeight="1" x14ac:dyDescent="0.15">
      <c r="A318" s="104"/>
      <c r="B318" s="104"/>
      <c r="C318" s="105"/>
      <c r="D318" s="106"/>
      <c r="E318" s="107"/>
      <c r="F318" s="108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</row>
    <row r="319" spans="1:25" ht="33.75" customHeight="1" x14ac:dyDescent="0.15">
      <c r="A319" s="104"/>
      <c r="B319" s="104"/>
      <c r="C319" s="105"/>
      <c r="D319" s="106"/>
      <c r="E319" s="107"/>
      <c r="F319" s="108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</row>
    <row r="320" spans="1:25" ht="33.75" customHeight="1" x14ac:dyDescent="0.15">
      <c r="A320" s="104"/>
      <c r="B320" s="104"/>
      <c r="C320" s="105"/>
      <c r="D320" s="106"/>
      <c r="E320" s="107"/>
      <c r="F320" s="108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</row>
    <row r="321" spans="1:25" ht="33.75" customHeight="1" x14ac:dyDescent="0.15">
      <c r="A321" s="104"/>
      <c r="B321" s="104"/>
      <c r="C321" s="105"/>
      <c r="D321" s="106"/>
      <c r="E321" s="107"/>
      <c r="F321" s="108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</row>
    <row r="322" spans="1:25" ht="33.75" customHeight="1" x14ac:dyDescent="0.15">
      <c r="A322" s="104"/>
      <c r="B322" s="104"/>
      <c r="C322" s="105"/>
      <c r="D322" s="106"/>
      <c r="E322" s="107"/>
      <c r="F322" s="108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</row>
    <row r="323" spans="1:25" ht="33.75" customHeight="1" x14ac:dyDescent="0.15">
      <c r="A323" s="104"/>
      <c r="B323" s="104"/>
      <c r="C323" s="105"/>
      <c r="D323" s="106"/>
      <c r="E323" s="107"/>
      <c r="F323" s="108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</row>
    <row r="324" spans="1:25" ht="33.75" customHeight="1" x14ac:dyDescent="0.15">
      <c r="A324" s="104"/>
      <c r="B324" s="104"/>
      <c r="C324" s="105"/>
      <c r="D324" s="106"/>
      <c r="E324" s="107"/>
      <c r="F324" s="108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</row>
    <row r="325" spans="1:25" ht="33.75" customHeight="1" x14ac:dyDescent="0.15">
      <c r="A325" s="104"/>
      <c r="B325" s="104"/>
      <c r="C325" s="105"/>
      <c r="D325" s="106"/>
      <c r="E325" s="107"/>
      <c r="F325" s="108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</row>
    <row r="326" spans="1:25" ht="33.75" customHeight="1" x14ac:dyDescent="0.15">
      <c r="A326" s="104"/>
      <c r="B326" s="104"/>
      <c r="C326" s="105"/>
      <c r="D326" s="106"/>
      <c r="E326" s="107"/>
      <c r="F326" s="108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</row>
    <row r="327" spans="1:25" ht="33.75" customHeight="1" x14ac:dyDescent="0.15">
      <c r="A327" s="104"/>
      <c r="B327" s="104"/>
      <c r="C327" s="105"/>
      <c r="D327" s="106"/>
      <c r="E327" s="107"/>
      <c r="F327" s="108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</row>
    <row r="328" spans="1:25" ht="33.75" customHeight="1" x14ac:dyDescent="0.15">
      <c r="A328" s="104"/>
      <c r="B328" s="104"/>
      <c r="C328" s="105"/>
      <c r="D328" s="106"/>
      <c r="E328" s="107"/>
      <c r="F328" s="108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</row>
    <row r="329" spans="1:25" ht="15.75" customHeight="1" x14ac:dyDescent="0.15"/>
    <row r="330" spans="1:25" ht="15.75" customHeight="1" x14ac:dyDescent="0.15"/>
    <row r="331" spans="1:25" ht="15.75" customHeight="1" x14ac:dyDescent="0.15"/>
    <row r="332" spans="1:25" ht="15.75" customHeight="1" x14ac:dyDescent="0.15"/>
    <row r="333" spans="1:25" ht="15.75" customHeight="1" x14ac:dyDescent="0.15"/>
    <row r="334" spans="1:25" ht="15.75" customHeight="1" x14ac:dyDescent="0.15"/>
    <row r="335" spans="1:25" ht="15.75" customHeight="1" x14ac:dyDescent="0.15"/>
    <row r="336" spans="1:25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</sheetData>
  <autoFilter ref="A2:Y84" xr:uid="{00000000-0009-0000-0000-000001000000}"/>
  <mergeCells count="7">
    <mergeCell ref="A85:E85"/>
    <mergeCell ref="A110:E110"/>
    <mergeCell ref="A1:E1"/>
    <mergeCell ref="A5:E5"/>
    <mergeCell ref="A16:E16"/>
    <mergeCell ref="A29:E29"/>
    <mergeCell ref="A56:E56"/>
  </mergeCells>
  <printOptions horizontalCentered="1" verticalCentered="1"/>
  <pageMargins left="0.23622047244094491" right="0.23622047244094491" top="0.82976190476190481" bottom="0.32946428571428571" header="0" footer="0"/>
  <pageSetup paperSize="9" fitToHeight="0" orientation="landscape"/>
  <headerFooter>
    <oddHeader>&amp;C 2021 ICF CANOE SLALOM WORLD CUP PRAGUE, 10-13 JUNE DAILY RUN SHEET - C00000Updated on &amp;D</oddHeader>
    <oddFooter>&amp;LUpdated on &amp;D&amp;R&amp;P of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1000"/>
  <sheetViews>
    <sheetView workbookViewId="0"/>
  </sheetViews>
  <sheetFormatPr baseColWidth="10" defaultColWidth="12.6640625" defaultRowHeight="15" customHeight="1" x14ac:dyDescent="0.15"/>
  <cols>
    <col min="1" max="1" width="7.83203125" customWidth="1"/>
    <col min="2" max="2" width="12.33203125" customWidth="1"/>
    <col min="3" max="3" width="14.33203125" customWidth="1"/>
    <col min="4" max="4" width="27.5" customWidth="1"/>
    <col min="5" max="5" width="19.83203125" customWidth="1"/>
    <col min="6" max="6" width="39.1640625" customWidth="1"/>
    <col min="7" max="7" width="41" customWidth="1"/>
    <col min="8" max="24" width="8" customWidth="1"/>
  </cols>
  <sheetData>
    <row r="1" spans="1:24" ht="15" customHeight="1" x14ac:dyDescent="0.15">
      <c r="A1" s="109" t="s">
        <v>143</v>
      </c>
      <c r="B1" s="110" t="s">
        <v>0</v>
      </c>
      <c r="C1" s="109" t="s">
        <v>144</v>
      </c>
      <c r="D1" s="111" t="s">
        <v>145</v>
      </c>
      <c r="E1" s="112" t="s">
        <v>146</v>
      </c>
      <c r="F1" s="113" t="s">
        <v>147</v>
      </c>
      <c r="G1" s="114" t="s">
        <v>148</v>
      </c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4" ht="15" customHeight="1" x14ac:dyDescent="0.15">
      <c r="A2" s="115"/>
      <c r="B2" s="116"/>
      <c r="C2" s="115"/>
      <c r="D2" s="115"/>
      <c r="E2" s="107"/>
      <c r="F2" s="107"/>
      <c r="G2" s="117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4" ht="15" customHeight="1" x14ac:dyDescent="0.15">
      <c r="A3" s="157" t="e">
        <f>'COMPETITION SCHEDULE'!#REF!</f>
        <v>#REF!</v>
      </c>
      <c r="B3" s="158"/>
      <c r="C3" s="158"/>
      <c r="D3" s="158"/>
      <c r="E3" s="158"/>
      <c r="F3" s="158"/>
      <c r="G3" s="159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 ht="19.5" customHeight="1" x14ac:dyDescent="0.15">
      <c r="A4" s="118">
        <v>1</v>
      </c>
      <c r="B4" s="119" t="e">
        <f>'COMPETITION SCHEDULE'!#REF!</f>
        <v>#REF!</v>
      </c>
      <c r="C4" s="120" t="s">
        <v>149</v>
      </c>
      <c r="D4" s="153" t="s">
        <v>150</v>
      </c>
      <c r="E4" s="121" t="s">
        <v>151</v>
      </c>
      <c r="F4" s="47"/>
      <c r="G4" s="122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4" ht="15" customHeight="1" x14ac:dyDescent="0.15">
      <c r="A5" s="123"/>
      <c r="B5" s="124"/>
      <c r="C5" s="123"/>
      <c r="D5" s="154"/>
      <c r="E5" s="121" t="s">
        <v>152</v>
      </c>
      <c r="F5" s="121"/>
      <c r="G5" s="117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pans="1:24" ht="15" customHeight="1" x14ac:dyDescent="0.15">
      <c r="A6" s="125"/>
      <c r="B6" s="126"/>
      <c r="C6" s="127"/>
      <c r="D6" s="125"/>
      <c r="E6" s="128"/>
      <c r="F6" s="128"/>
      <c r="G6" s="129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</row>
    <row r="7" spans="1:24" ht="15" customHeight="1" x14ac:dyDescent="0.15">
      <c r="A7" s="153">
        <v>2</v>
      </c>
      <c r="B7" s="155" t="e">
        <f>'COMPETITION SCHEDULE'!#REF!</f>
        <v>#REF!</v>
      </c>
      <c r="C7" s="156" t="s">
        <v>149</v>
      </c>
      <c r="D7" s="153" t="s">
        <v>153</v>
      </c>
      <c r="E7" s="121" t="s">
        <v>151</v>
      </c>
      <c r="F7" s="130"/>
      <c r="G7" s="122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</row>
    <row r="8" spans="1:24" ht="15" customHeight="1" x14ac:dyDescent="0.15">
      <c r="A8" s="154"/>
      <c r="B8" s="154"/>
      <c r="C8" s="154"/>
      <c r="D8" s="154"/>
      <c r="E8" s="121" t="s">
        <v>152</v>
      </c>
      <c r="F8" s="121"/>
      <c r="G8" s="122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spans="1:24" ht="15" customHeight="1" x14ac:dyDescent="0.15">
      <c r="A9" s="125"/>
      <c r="B9" s="126"/>
      <c r="C9" s="127"/>
      <c r="D9" s="125"/>
      <c r="E9" s="128"/>
      <c r="F9" s="128"/>
      <c r="G9" s="129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</row>
    <row r="10" spans="1:24" ht="15" customHeight="1" x14ac:dyDescent="0.15">
      <c r="A10" s="115"/>
      <c r="B10" s="116"/>
      <c r="C10" s="115"/>
      <c r="D10" s="115"/>
      <c r="E10" s="107"/>
      <c r="F10" s="107"/>
      <c r="G10" s="117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</row>
    <row r="11" spans="1:24" ht="15" customHeight="1" x14ac:dyDescent="0.15">
      <c r="A11" s="157" t="e">
        <f>'COMPETITION SCHEDULE'!#REF!</f>
        <v>#REF!</v>
      </c>
      <c r="B11" s="158"/>
      <c r="C11" s="158"/>
      <c r="D11" s="158"/>
      <c r="E11" s="158"/>
      <c r="F11" s="158"/>
      <c r="G11" s="159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</row>
    <row r="12" spans="1:24" ht="24" customHeight="1" x14ac:dyDescent="0.15">
      <c r="A12" s="118">
        <v>1</v>
      </c>
      <c r="B12" s="119" t="e">
        <f>'COMPETITION SCHEDULE'!#REF!</f>
        <v>#REF!</v>
      </c>
      <c r="C12" s="120" t="s">
        <v>154</v>
      </c>
      <c r="D12" s="153" t="s">
        <v>155</v>
      </c>
      <c r="E12" s="121" t="s">
        <v>151</v>
      </c>
      <c r="F12" s="47"/>
      <c r="G12" s="122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</row>
    <row r="13" spans="1:24" ht="15" customHeight="1" x14ac:dyDescent="0.15">
      <c r="A13" s="123"/>
      <c r="B13" s="124"/>
      <c r="C13" s="123"/>
      <c r="D13" s="154"/>
      <c r="E13" s="121" t="s">
        <v>152</v>
      </c>
      <c r="F13" s="121"/>
      <c r="G13" s="117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spans="1:24" ht="15" customHeight="1" x14ac:dyDescent="0.15">
      <c r="A14" s="125"/>
      <c r="B14" s="126"/>
      <c r="C14" s="127"/>
      <c r="D14" s="125"/>
      <c r="E14" s="128"/>
      <c r="F14" s="128"/>
      <c r="G14" s="129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</row>
    <row r="15" spans="1:24" ht="15" customHeight="1" x14ac:dyDescent="0.15">
      <c r="A15" s="153">
        <v>2</v>
      </c>
      <c r="B15" s="155" t="e">
        <f>'COMPETITION SCHEDULE'!#REF!</f>
        <v>#REF!</v>
      </c>
      <c r="C15" s="156" t="s">
        <v>154</v>
      </c>
      <c r="D15" s="153" t="s">
        <v>156</v>
      </c>
      <c r="E15" s="121" t="s">
        <v>151</v>
      </c>
      <c r="F15" s="130"/>
      <c r="G15" s="122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</row>
    <row r="16" spans="1:24" ht="15" customHeight="1" x14ac:dyDescent="0.15">
      <c r="A16" s="154"/>
      <c r="B16" s="154"/>
      <c r="C16" s="154"/>
      <c r="D16" s="154"/>
      <c r="E16" s="121" t="s">
        <v>152</v>
      </c>
      <c r="F16" s="121"/>
      <c r="G16" s="122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</row>
    <row r="17" spans="1:24" ht="15" customHeight="1" x14ac:dyDescent="0.15">
      <c r="A17" s="125"/>
      <c r="B17" s="126"/>
      <c r="C17" s="127"/>
      <c r="D17" s="125"/>
      <c r="E17" s="128"/>
      <c r="F17" s="128"/>
      <c r="G17" s="129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</row>
    <row r="18" spans="1:24" ht="15" customHeight="1" x14ac:dyDescent="0.15">
      <c r="A18" s="115"/>
      <c r="B18" s="116"/>
      <c r="C18" s="115"/>
      <c r="D18" s="115"/>
      <c r="E18" s="107"/>
      <c r="F18" s="107"/>
      <c r="G18" s="117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</row>
    <row r="19" spans="1:24" ht="15" customHeight="1" x14ac:dyDescent="0.15">
      <c r="A19" s="160" t="e">
        <f>'COMPETITION SCHEDULE'!#REF!</f>
        <v>#REF!</v>
      </c>
      <c r="B19" s="161"/>
      <c r="C19" s="161"/>
      <c r="D19" s="161"/>
      <c r="E19" s="161"/>
      <c r="F19" s="161"/>
      <c r="G19" s="162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</row>
    <row r="20" spans="1:24" ht="15" customHeight="1" x14ac:dyDescent="0.15">
      <c r="A20" s="153">
        <v>3</v>
      </c>
      <c r="B20" s="155" t="e">
        <f>'COMPETITION SCHEDULE'!#REF!</f>
        <v>#REF!</v>
      </c>
      <c r="C20" s="156" t="s">
        <v>157</v>
      </c>
      <c r="D20" s="153" t="s">
        <v>158</v>
      </c>
      <c r="E20" s="121" t="s">
        <v>151</v>
      </c>
      <c r="F20" s="47"/>
      <c r="G20" s="122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</row>
    <row r="21" spans="1:24" ht="15" customHeight="1" x14ac:dyDescent="0.15">
      <c r="A21" s="154"/>
      <c r="B21" s="154"/>
      <c r="C21" s="154"/>
      <c r="D21" s="154"/>
      <c r="E21" s="121" t="s">
        <v>152</v>
      </c>
      <c r="F21" s="121"/>
      <c r="G21" s="122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</row>
    <row r="22" spans="1:24" ht="15" customHeight="1" x14ac:dyDescent="0.15">
      <c r="A22" s="125"/>
      <c r="B22" s="126"/>
      <c r="C22" s="127"/>
      <c r="D22" s="125"/>
      <c r="E22" s="128"/>
      <c r="F22" s="131"/>
      <c r="G22" s="132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</row>
    <row r="23" spans="1:24" ht="15" customHeight="1" x14ac:dyDescent="0.15">
      <c r="A23" s="153">
        <v>4</v>
      </c>
      <c r="B23" s="155" t="e">
        <f>'COMPETITION SCHEDULE'!#REF!</f>
        <v>#REF!</v>
      </c>
      <c r="C23" s="156" t="s">
        <v>157</v>
      </c>
      <c r="D23" s="153" t="s">
        <v>159</v>
      </c>
      <c r="E23" s="121" t="s">
        <v>151</v>
      </c>
      <c r="F23" s="107"/>
      <c r="G23" s="122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</row>
    <row r="24" spans="1:24" ht="15" customHeight="1" x14ac:dyDescent="0.15">
      <c r="A24" s="154"/>
      <c r="B24" s="154"/>
      <c r="C24" s="154"/>
      <c r="D24" s="154"/>
      <c r="E24" s="121" t="s">
        <v>152</v>
      </c>
      <c r="F24" s="121"/>
      <c r="G24" s="122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</row>
    <row r="25" spans="1:24" ht="15" customHeight="1" x14ac:dyDescent="0.15">
      <c r="A25" s="125"/>
      <c r="B25" s="126"/>
      <c r="C25" s="127"/>
      <c r="D25" s="125"/>
      <c r="E25" s="128"/>
      <c r="F25" s="128"/>
      <c r="G25" s="129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</row>
    <row r="26" spans="1:24" ht="33" customHeight="1" x14ac:dyDescent="0.15">
      <c r="A26" s="26"/>
      <c r="B26" s="133"/>
      <c r="C26" s="133"/>
      <c r="D26" s="26"/>
      <c r="E26" s="133"/>
      <c r="F26" s="133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</row>
    <row r="27" spans="1:24" ht="33" customHeight="1" x14ac:dyDescent="0.15">
      <c r="A27" s="26"/>
      <c r="B27" s="133"/>
      <c r="C27" s="133"/>
      <c r="D27" s="26"/>
      <c r="E27" s="133"/>
      <c r="F27" s="133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</row>
    <row r="28" spans="1:24" ht="33" customHeight="1" x14ac:dyDescent="0.15">
      <c r="A28" s="26"/>
      <c r="B28" s="133"/>
      <c r="C28" s="133"/>
      <c r="D28" s="26"/>
      <c r="E28" s="133"/>
      <c r="F28" s="133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</row>
    <row r="29" spans="1:24" ht="33" customHeight="1" x14ac:dyDescent="0.15">
      <c r="A29" s="26"/>
      <c r="B29" s="133"/>
      <c r="C29" s="133"/>
      <c r="D29" s="26"/>
      <c r="E29" s="133"/>
      <c r="F29" s="133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</row>
    <row r="30" spans="1:24" ht="33" customHeight="1" x14ac:dyDescent="0.15">
      <c r="A30" s="26"/>
      <c r="B30" s="133"/>
      <c r="C30" s="133"/>
      <c r="D30" s="26"/>
      <c r="E30" s="133"/>
      <c r="F30" s="133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</row>
    <row r="31" spans="1:24" ht="33" customHeight="1" x14ac:dyDescent="0.15">
      <c r="A31" s="26"/>
      <c r="B31" s="133"/>
      <c r="C31" s="133"/>
      <c r="D31" s="26"/>
      <c r="E31" s="133"/>
      <c r="F31" s="133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</row>
    <row r="32" spans="1:24" ht="33" customHeight="1" x14ac:dyDescent="0.15">
      <c r="A32" s="26"/>
      <c r="B32" s="133"/>
      <c r="C32" s="133"/>
      <c r="D32" s="26"/>
      <c r="E32" s="133"/>
      <c r="F32" s="133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</row>
    <row r="33" spans="1:24" ht="33" customHeight="1" x14ac:dyDescent="0.15">
      <c r="A33" s="26"/>
      <c r="B33" s="133"/>
      <c r="C33" s="133"/>
      <c r="D33" s="26"/>
      <c r="E33" s="133"/>
      <c r="F33" s="133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</row>
    <row r="34" spans="1:24" ht="33" customHeight="1" x14ac:dyDescent="0.15">
      <c r="A34" s="26"/>
      <c r="B34" s="133"/>
      <c r="C34" s="133"/>
      <c r="D34" s="26"/>
      <c r="E34" s="133"/>
      <c r="F34" s="133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</row>
    <row r="35" spans="1:24" ht="33" customHeight="1" x14ac:dyDescent="0.15">
      <c r="A35" s="26"/>
      <c r="B35" s="133"/>
      <c r="C35" s="133"/>
      <c r="D35" s="26"/>
      <c r="E35" s="133"/>
      <c r="F35" s="133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</row>
    <row r="36" spans="1:24" ht="33" customHeight="1" x14ac:dyDescent="0.15">
      <c r="A36" s="26"/>
      <c r="B36" s="133"/>
      <c r="C36" s="133"/>
      <c r="D36" s="26"/>
      <c r="E36" s="133"/>
      <c r="F36" s="133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</row>
    <row r="37" spans="1:24" ht="33" customHeight="1" x14ac:dyDescent="0.15">
      <c r="A37" s="26"/>
      <c r="B37" s="133"/>
      <c r="C37" s="133"/>
      <c r="D37" s="26"/>
      <c r="E37" s="133"/>
      <c r="F37" s="133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</row>
    <row r="38" spans="1:24" ht="33" customHeight="1" x14ac:dyDescent="0.15">
      <c r="A38" s="26"/>
      <c r="B38" s="133"/>
      <c r="C38" s="133"/>
      <c r="D38" s="26"/>
      <c r="E38" s="133"/>
      <c r="F38" s="133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</row>
    <row r="39" spans="1:24" ht="33" customHeight="1" x14ac:dyDescent="0.15">
      <c r="A39" s="26"/>
      <c r="B39" s="133"/>
      <c r="C39" s="133"/>
      <c r="D39" s="26"/>
      <c r="E39" s="133"/>
      <c r="F39" s="133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</row>
    <row r="40" spans="1:24" ht="33" customHeight="1" x14ac:dyDescent="0.15">
      <c r="A40" s="26"/>
      <c r="B40" s="133"/>
      <c r="C40" s="133"/>
      <c r="D40" s="26"/>
      <c r="E40" s="133"/>
      <c r="F40" s="133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</row>
    <row r="41" spans="1:24" ht="33" customHeight="1" x14ac:dyDescent="0.15">
      <c r="A41" s="26"/>
      <c r="B41" s="133"/>
      <c r="C41" s="133"/>
      <c r="D41" s="26"/>
      <c r="E41" s="133"/>
      <c r="F41" s="133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</row>
    <row r="42" spans="1:24" ht="33" customHeight="1" x14ac:dyDescent="0.15">
      <c r="A42" s="26"/>
      <c r="B42" s="133"/>
      <c r="C42" s="133"/>
      <c r="D42" s="26"/>
      <c r="E42" s="133"/>
      <c r="F42" s="133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</row>
    <row r="43" spans="1:24" ht="33" customHeight="1" x14ac:dyDescent="0.15">
      <c r="A43" s="26"/>
      <c r="B43" s="133"/>
      <c r="C43" s="133"/>
      <c r="D43" s="26"/>
      <c r="E43" s="133"/>
      <c r="F43" s="133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</row>
    <row r="44" spans="1:24" ht="33" customHeight="1" x14ac:dyDescent="0.15">
      <c r="A44" s="26"/>
      <c r="B44" s="133"/>
      <c r="C44" s="133"/>
      <c r="D44" s="26"/>
      <c r="E44" s="133"/>
      <c r="F44" s="133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</row>
    <row r="45" spans="1:24" ht="33" customHeight="1" x14ac:dyDescent="0.15">
      <c r="A45" s="26"/>
      <c r="B45" s="133"/>
      <c r="C45" s="133"/>
      <c r="D45" s="26"/>
      <c r="E45" s="133"/>
      <c r="F45" s="133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</row>
    <row r="46" spans="1:24" ht="33" customHeight="1" x14ac:dyDescent="0.15">
      <c r="A46" s="26"/>
      <c r="B46" s="133"/>
      <c r="C46" s="133"/>
      <c r="D46" s="26"/>
      <c r="E46" s="133"/>
      <c r="F46" s="133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</row>
    <row r="47" spans="1:24" ht="33" customHeight="1" x14ac:dyDescent="0.15">
      <c r="A47" s="26"/>
      <c r="B47" s="133"/>
      <c r="C47" s="133"/>
      <c r="D47" s="26"/>
      <c r="E47" s="133"/>
      <c r="F47" s="133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</row>
    <row r="48" spans="1:24" ht="33" customHeight="1" x14ac:dyDescent="0.15">
      <c r="A48" s="26"/>
      <c r="B48" s="133"/>
      <c r="C48" s="133"/>
      <c r="D48" s="26"/>
      <c r="E48" s="133"/>
      <c r="F48" s="133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</row>
    <row r="49" spans="1:24" ht="33" customHeight="1" x14ac:dyDescent="0.15">
      <c r="A49" s="26"/>
      <c r="B49" s="133"/>
      <c r="C49" s="133"/>
      <c r="D49" s="26"/>
      <c r="E49" s="133"/>
      <c r="F49" s="133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</row>
    <row r="50" spans="1:24" ht="33" customHeight="1" x14ac:dyDescent="0.15">
      <c r="A50" s="26"/>
      <c r="B50" s="133"/>
      <c r="C50" s="133"/>
      <c r="D50" s="26"/>
      <c r="E50" s="133"/>
      <c r="F50" s="133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</row>
    <row r="51" spans="1:24" ht="33" customHeight="1" x14ac:dyDescent="0.15">
      <c r="A51" s="26"/>
      <c r="B51" s="133"/>
      <c r="C51" s="133"/>
      <c r="D51" s="26"/>
      <c r="E51" s="133"/>
      <c r="F51" s="133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</row>
    <row r="52" spans="1:24" ht="33" customHeight="1" x14ac:dyDescent="0.15">
      <c r="A52" s="26"/>
      <c r="B52" s="133"/>
      <c r="C52" s="133"/>
      <c r="D52" s="26"/>
      <c r="E52" s="133"/>
      <c r="F52" s="133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</row>
    <row r="53" spans="1:24" ht="33" customHeight="1" x14ac:dyDescent="0.15">
      <c r="A53" s="26"/>
      <c r="B53" s="133"/>
      <c r="C53" s="133"/>
      <c r="D53" s="26"/>
      <c r="E53" s="133"/>
      <c r="F53" s="133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</row>
    <row r="54" spans="1:24" ht="33" customHeight="1" x14ac:dyDescent="0.15">
      <c r="A54" s="26"/>
      <c r="B54" s="133"/>
      <c r="C54" s="133"/>
      <c r="D54" s="26"/>
      <c r="E54" s="133"/>
      <c r="F54" s="133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</row>
    <row r="55" spans="1:24" ht="33" customHeight="1" x14ac:dyDescent="0.15">
      <c r="A55" s="26"/>
      <c r="B55" s="133"/>
      <c r="C55" s="133"/>
      <c r="D55" s="26"/>
      <c r="E55" s="133"/>
      <c r="F55" s="133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</row>
    <row r="56" spans="1:24" ht="33" customHeight="1" x14ac:dyDescent="0.15">
      <c r="A56" s="26"/>
      <c r="B56" s="133"/>
      <c r="C56" s="133"/>
      <c r="D56" s="26"/>
      <c r="E56" s="133"/>
      <c r="F56" s="133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</row>
    <row r="57" spans="1:24" ht="33" customHeight="1" x14ac:dyDescent="0.15">
      <c r="A57" s="26"/>
      <c r="B57" s="133"/>
      <c r="C57" s="133"/>
      <c r="D57" s="26"/>
      <c r="E57" s="133"/>
      <c r="F57" s="133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</row>
    <row r="58" spans="1:24" ht="33" customHeight="1" x14ac:dyDescent="0.15">
      <c r="A58" s="26"/>
      <c r="B58" s="133"/>
      <c r="C58" s="133"/>
      <c r="D58" s="26"/>
      <c r="E58" s="133"/>
      <c r="F58" s="133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</row>
    <row r="59" spans="1:24" ht="33" customHeight="1" x14ac:dyDescent="0.15">
      <c r="A59" s="26"/>
      <c r="B59" s="133"/>
      <c r="C59" s="133"/>
      <c r="D59" s="26"/>
      <c r="E59" s="133"/>
      <c r="F59" s="133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</row>
    <row r="60" spans="1:24" ht="33" customHeight="1" x14ac:dyDescent="0.15">
      <c r="A60" s="26"/>
      <c r="B60" s="133"/>
      <c r="C60" s="133"/>
      <c r="D60" s="26"/>
      <c r="E60" s="133"/>
      <c r="F60" s="133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</row>
    <row r="61" spans="1:24" ht="33" customHeight="1" x14ac:dyDescent="0.15">
      <c r="A61" s="26"/>
      <c r="B61" s="133"/>
      <c r="C61" s="133"/>
      <c r="D61" s="26"/>
      <c r="E61" s="133"/>
      <c r="F61" s="133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</row>
    <row r="62" spans="1:24" ht="33" customHeight="1" x14ac:dyDescent="0.15">
      <c r="A62" s="26"/>
      <c r="B62" s="133"/>
      <c r="C62" s="133"/>
      <c r="D62" s="26"/>
      <c r="E62" s="133"/>
      <c r="F62" s="133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</row>
    <row r="63" spans="1:24" ht="33" customHeight="1" x14ac:dyDescent="0.15">
      <c r="A63" s="26"/>
      <c r="B63" s="133"/>
      <c r="C63" s="133"/>
      <c r="D63" s="26"/>
      <c r="E63" s="133"/>
      <c r="F63" s="133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</row>
    <row r="64" spans="1:24" ht="33" customHeight="1" x14ac:dyDescent="0.15">
      <c r="A64" s="26"/>
      <c r="B64" s="133"/>
      <c r="C64" s="133"/>
      <c r="D64" s="26"/>
      <c r="E64" s="133"/>
      <c r="F64" s="133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</row>
    <row r="65" spans="1:24" ht="33" customHeight="1" x14ac:dyDescent="0.15">
      <c r="A65" s="26"/>
      <c r="B65" s="133"/>
      <c r="C65" s="133"/>
      <c r="D65" s="26"/>
      <c r="E65" s="133"/>
      <c r="F65" s="133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</row>
    <row r="66" spans="1:24" ht="33" customHeight="1" x14ac:dyDescent="0.15">
      <c r="A66" s="26"/>
      <c r="B66" s="133"/>
      <c r="C66" s="133"/>
      <c r="D66" s="26"/>
      <c r="E66" s="133"/>
      <c r="F66" s="133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</row>
    <row r="67" spans="1:24" ht="33" customHeight="1" x14ac:dyDescent="0.15">
      <c r="A67" s="26"/>
      <c r="B67" s="133"/>
      <c r="C67" s="133"/>
      <c r="D67" s="26"/>
      <c r="E67" s="133"/>
      <c r="F67" s="133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</row>
    <row r="68" spans="1:24" ht="33" customHeight="1" x14ac:dyDescent="0.15">
      <c r="A68" s="26"/>
      <c r="B68" s="133"/>
      <c r="C68" s="133"/>
      <c r="D68" s="26"/>
      <c r="E68" s="133"/>
      <c r="F68" s="133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</row>
    <row r="69" spans="1:24" ht="33" customHeight="1" x14ac:dyDescent="0.15">
      <c r="A69" s="26"/>
      <c r="B69" s="133"/>
      <c r="C69" s="133"/>
      <c r="D69" s="26"/>
      <c r="E69" s="133"/>
      <c r="F69" s="133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</row>
    <row r="70" spans="1:24" ht="33" customHeight="1" x14ac:dyDescent="0.15">
      <c r="A70" s="26"/>
      <c r="B70" s="133"/>
      <c r="C70" s="133"/>
      <c r="D70" s="26"/>
      <c r="E70" s="133"/>
      <c r="F70" s="133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</row>
    <row r="71" spans="1:24" ht="33" customHeight="1" x14ac:dyDescent="0.15">
      <c r="A71" s="26"/>
      <c r="B71" s="133"/>
      <c r="C71" s="133"/>
      <c r="D71" s="26"/>
      <c r="E71" s="133"/>
      <c r="F71" s="133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</row>
    <row r="72" spans="1:24" ht="33" customHeight="1" x14ac:dyDescent="0.15">
      <c r="A72" s="26"/>
      <c r="B72" s="133"/>
      <c r="C72" s="133"/>
      <c r="D72" s="26"/>
      <c r="E72" s="133"/>
      <c r="F72" s="133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</row>
    <row r="73" spans="1:24" ht="33" customHeight="1" x14ac:dyDescent="0.15">
      <c r="A73" s="26"/>
      <c r="B73" s="133"/>
      <c r="C73" s="133"/>
      <c r="D73" s="26"/>
      <c r="E73" s="133"/>
      <c r="F73" s="133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</row>
    <row r="74" spans="1:24" ht="33" customHeight="1" x14ac:dyDescent="0.15">
      <c r="A74" s="26"/>
      <c r="B74" s="133"/>
      <c r="C74" s="133"/>
      <c r="D74" s="26"/>
      <c r="E74" s="133"/>
      <c r="F74" s="133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</row>
    <row r="75" spans="1:24" ht="33" customHeight="1" x14ac:dyDescent="0.15">
      <c r="A75" s="26"/>
      <c r="B75" s="133"/>
      <c r="C75" s="133"/>
      <c r="D75" s="26"/>
      <c r="E75" s="133"/>
      <c r="F75" s="133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</row>
    <row r="76" spans="1:24" ht="33" customHeight="1" x14ac:dyDescent="0.15">
      <c r="A76" s="26"/>
      <c r="B76" s="133"/>
      <c r="C76" s="133"/>
      <c r="D76" s="26"/>
      <c r="E76" s="133"/>
      <c r="F76" s="133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</row>
    <row r="77" spans="1:24" ht="33" customHeight="1" x14ac:dyDescent="0.15">
      <c r="A77" s="26"/>
      <c r="B77" s="133"/>
      <c r="C77" s="133"/>
      <c r="D77" s="26"/>
      <c r="E77" s="133"/>
      <c r="F77" s="133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</row>
    <row r="78" spans="1:24" ht="33" customHeight="1" x14ac:dyDescent="0.15">
      <c r="A78" s="26"/>
      <c r="B78" s="133"/>
      <c r="C78" s="133"/>
      <c r="D78" s="26"/>
      <c r="E78" s="133"/>
      <c r="F78" s="133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</row>
    <row r="79" spans="1:24" ht="33" customHeight="1" x14ac:dyDescent="0.15">
      <c r="A79" s="26"/>
      <c r="B79" s="133"/>
      <c r="C79" s="133"/>
      <c r="D79" s="26"/>
      <c r="E79" s="133"/>
      <c r="F79" s="133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</row>
    <row r="80" spans="1:24" ht="33" customHeight="1" x14ac:dyDescent="0.15">
      <c r="A80" s="26"/>
      <c r="B80" s="133"/>
      <c r="C80" s="133"/>
      <c r="D80" s="26"/>
      <c r="E80" s="133"/>
      <c r="F80" s="133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</row>
    <row r="81" spans="1:24" ht="33" customHeight="1" x14ac:dyDescent="0.15">
      <c r="A81" s="26"/>
      <c r="B81" s="133"/>
      <c r="C81" s="133"/>
      <c r="D81" s="26"/>
      <c r="E81" s="133"/>
      <c r="F81" s="133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</row>
    <row r="82" spans="1:24" ht="33" customHeight="1" x14ac:dyDescent="0.15">
      <c r="A82" s="26"/>
      <c r="B82" s="133"/>
      <c r="C82" s="133"/>
      <c r="D82" s="26"/>
      <c r="E82" s="133"/>
      <c r="F82" s="133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</row>
    <row r="83" spans="1:24" ht="33" customHeight="1" x14ac:dyDescent="0.15">
      <c r="A83" s="26"/>
      <c r="B83" s="133"/>
      <c r="C83" s="133"/>
      <c r="D83" s="26"/>
      <c r="E83" s="133"/>
      <c r="F83" s="133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</row>
    <row r="84" spans="1:24" ht="33" customHeight="1" x14ac:dyDescent="0.15">
      <c r="A84" s="26"/>
      <c r="B84" s="133"/>
      <c r="C84" s="133"/>
      <c r="D84" s="26"/>
      <c r="E84" s="133"/>
      <c r="F84" s="133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</row>
    <row r="85" spans="1:24" ht="33" customHeight="1" x14ac:dyDescent="0.15">
      <c r="A85" s="26"/>
      <c r="B85" s="133"/>
      <c r="C85" s="133"/>
      <c r="D85" s="26"/>
      <c r="E85" s="133"/>
      <c r="F85" s="133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</row>
    <row r="86" spans="1:24" ht="33" customHeight="1" x14ac:dyDescent="0.15">
      <c r="A86" s="26"/>
      <c r="B86" s="133"/>
      <c r="C86" s="133"/>
      <c r="D86" s="26"/>
      <c r="E86" s="133"/>
      <c r="F86" s="133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</row>
    <row r="87" spans="1:24" ht="33" customHeight="1" x14ac:dyDescent="0.15">
      <c r="A87" s="26"/>
      <c r="B87" s="133"/>
      <c r="C87" s="133"/>
      <c r="D87" s="26"/>
      <c r="E87" s="133"/>
      <c r="F87" s="133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</row>
    <row r="88" spans="1:24" ht="33" customHeight="1" x14ac:dyDescent="0.15">
      <c r="A88" s="26"/>
      <c r="B88" s="133"/>
      <c r="C88" s="133"/>
      <c r="D88" s="26"/>
      <c r="E88" s="133"/>
      <c r="F88" s="133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</row>
    <row r="89" spans="1:24" ht="33" customHeight="1" x14ac:dyDescent="0.15">
      <c r="A89" s="26"/>
      <c r="B89" s="133"/>
      <c r="C89" s="133"/>
      <c r="D89" s="26"/>
      <c r="E89" s="133"/>
      <c r="F89" s="133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</row>
    <row r="90" spans="1:24" ht="33" customHeight="1" x14ac:dyDescent="0.15">
      <c r="A90" s="26"/>
      <c r="B90" s="133"/>
      <c r="C90" s="133"/>
      <c r="D90" s="26"/>
      <c r="E90" s="133"/>
      <c r="F90" s="133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</row>
    <row r="91" spans="1:24" ht="33" customHeight="1" x14ac:dyDescent="0.15">
      <c r="A91" s="26"/>
      <c r="B91" s="133"/>
      <c r="C91" s="133"/>
      <c r="D91" s="26"/>
      <c r="E91" s="133"/>
      <c r="F91" s="133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</row>
    <row r="92" spans="1:24" ht="33" customHeight="1" x14ac:dyDescent="0.15">
      <c r="A92" s="26"/>
      <c r="B92" s="133"/>
      <c r="C92" s="133"/>
      <c r="D92" s="26"/>
      <c r="E92" s="133"/>
      <c r="F92" s="133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</row>
    <row r="93" spans="1:24" ht="33" customHeight="1" x14ac:dyDescent="0.15">
      <c r="A93" s="26"/>
      <c r="B93" s="133"/>
      <c r="C93" s="133"/>
      <c r="D93" s="26"/>
      <c r="E93" s="133"/>
      <c r="F93" s="133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</row>
    <row r="94" spans="1:24" ht="33" customHeight="1" x14ac:dyDescent="0.15">
      <c r="A94" s="26"/>
      <c r="B94" s="133"/>
      <c r="C94" s="133"/>
      <c r="D94" s="26"/>
      <c r="E94" s="133"/>
      <c r="F94" s="133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</row>
    <row r="95" spans="1:24" ht="33" customHeight="1" x14ac:dyDescent="0.15">
      <c r="A95" s="26"/>
      <c r="B95" s="133"/>
      <c r="C95" s="133"/>
      <c r="D95" s="26"/>
      <c r="E95" s="133"/>
      <c r="F95" s="133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</row>
    <row r="96" spans="1:24" ht="33" customHeight="1" x14ac:dyDescent="0.15">
      <c r="A96" s="26"/>
      <c r="B96" s="133"/>
      <c r="C96" s="133"/>
      <c r="D96" s="26"/>
      <c r="E96" s="133"/>
      <c r="F96" s="133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</row>
    <row r="97" spans="1:24" ht="33" customHeight="1" x14ac:dyDescent="0.15">
      <c r="A97" s="26"/>
      <c r="B97" s="133"/>
      <c r="C97" s="133"/>
      <c r="D97" s="26"/>
      <c r="E97" s="133"/>
      <c r="F97" s="133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</row>
    <row r="98" spans="1:24" ht="33" customHeight="1" x14ac:dyDescent="0.15">
      <c r="A98" s="26"/>
      <c r="B98" s="133"/>
      <c r="C98" s="133"/>
      <c r="D98" s="26"/>
      <c r="E98" s="133"/>
      <c r="F98" s="133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</row>
    <row r="99" spans="1:24" ht="33" customHeight="1" x14ac:dyDescent="0.15">
      <c r="A99" s="26"/>
      <c r="B99" s="133"/>
      <c r="C99" s="133"/>
      <c r="D99" s="26"/>
      <c r="E99" s="133"/>
      <c r="F99" s="133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</row>
    <row r="100" spans="1:24" ht="33" customHeight="1" x14ac:dyDescent="0.15">
      <c r="A100" s="26"/>
      <c r="B100" s="133"/>
      <c r="C100" s="133"/>
      <c r="D100" s="26"/>
      <c r="E100" s="133"/>
      <c r="F100" s="133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</row>
    <row r="101" spans="1:24" ht="33" customHeight="1" x14ac:dyDescent="0.15">
      <c r="A101" s="26"/>
      <c r="B101" s="133"/>
      <c r="C101" s="133"/>
      <c r="D101" s="26"/>
      <c r="E101" s="133"/>
      <c r="F101" s="133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</row>
    <row r="102" spans="1:24" ht="33" customHeight="1" x14ac:dyDescent="0.15">
      <c r="A102" s="26"/>
      <c r="B102" s="133"/>
      <c r="C102" s="133"/>
      <c r="D102" s="26"/>
      <c r="E102" s="133"/>
      <c r="F102" s="133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</row>
    <row r="103" spans="1:24" ht="33" customHeight="1" x14ac:dyDescent="0.15">
      <c r="A103" s="26"/>
      <c r="B103" s="133"/>
      <c r="C103" s="133"/>
      <c r="D103" s="26"/>
      <c r="E103" s="133"/>
      <c r="F103" s="133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</row>
    <row r="104" spans="1:24" ht="33" customHeight="1" x14ac:dyDescent="0.15">
      <c r="A104" s="26"/>
      <c r="B104" s="133"/>
      <c r="C104" s="133"/>
      <c r="D104" s="26"/>
      <c r="E104" s="133"/>
      <c r="F104" s="133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</row>
    <row r="105" spans="1:24" ht="33" customHeight="1" x14ac:dyDescent="0.15">
      <c r="A105" s="26"/>
      <c r="B105" s="133"/>
      <c r="C105" s="133"/>
      <c r="D105" s="26"/>
      <c r="E105" s="133"/>
      <c r="F105" s="133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</row>
    <row r="106" spans="1:24" ht="33" customHeight="1" x14ac:dyDescent="0.15">
      <c r="A106" s="26"/>
      <c r="B106" s="133"/>
      <c r="C106" s="133"/>
      <c r="D106" s="26"/>
      <c r="E106" s="133"/>
      <c r="F106" s="133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</row>
    <row r="107" spans="1:24" ht="33" customHeight="1" x14ac:dyDescent="0.15">
      <c r="A107" s="26"/>
      <c r="B107" s="133"/>
      <c r="C107" s="133"/>
      <c r="D107" s="26"/>
      <c r="E107" s="133"/>
      <c r="F107" s="133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</row>
    <row r="108" spans="1:24" ht="33" customHeight="1" x14ac:dyDescent="0.15">
      <c r="A108" s="26"/>
      <c r="B108" s="133"/>
      <c r="C108" s="133"/>
      <c r="D108" s="26"/>
      <c r="E108" s="133"/>
      <c r="F108" s="133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</row>
    <row r="109" spans="1:24" ht="33" customHeight="1" x14ac:dyDescent="0.15">
      <c r="A109" s="26"/>
      <c r="B109" s="133"/>
      <c r="C109" s="133"/>
      <c r="D109" s="26"/>
      <c r="E109" s="133"/>
      <c r="F109" s="133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</row>
    <row r="110" spans="1:24" ht="33" customHeight="1" x14ac:dyDescent="0.15">
      <c r="A110" s="26"/>
      <c r="B110" s="133"/>
      <c r="C110" s="133"/>
      <c r="D110" s="26"/>
      <c r="E110" s="133"/>
      <c r="F110" s="133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</row>
    <row r="111" spans="1:24" ht="33" customHeight="1" x14ac:dyDescent="0.15">
      <c r="A111" s="26"/>
      <c r="B111" s="133"/>
      <c r="C111" s="133"/>
      <c r="D111" s="26"/>
      <c r="E111" s="133"/>
      <c r="F111" s="133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</row>
    <row r="112" spans="1:24" ht="33" customHeight="1" x14ac:dyDescent="0.15">
      <c r="A112" s="26"/>
      <c r="B112" s="133"/>
      <c r="C112" s="133"/>
      <c r="D112" s="26"/>
      <c r="E112" s="133"/>
      <c r="F112" s="133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</row>
    <row r="113" spans="1:24" ht="33" customHeight="1" x14ac:dyDescent="0.15">
      <c r="A113" s="26"/>
      <c r="B113" s="133"/>
      <c r="C113" s="133"/>
      <c r="D113" s="26"/>
      <c r="E113" s="133"/>
      <c r="F113" s="133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</row>
    <row r="114" spans="1:24" ht="33" customHeight="1" x14ac:dyDescent="0.15">
      <c r="A114" s="26"/>
      <c r="B114" s="133"/>
      <c r="C114" s="133"/>
      <c r="D114" s="26"/>
      <c r="E114" s="133"/>
      <c r="F114" s="133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</row>
    <row r="115" spans="1:24" ht="33" customHeight="1" x14ac:dyDescent="0.15">
      <c r="A115" s="26"/>
      <c r="B115" s="133"/>
      <c r="C115" s="133"/>
      <c r="D115" s="26"/>
      <c r="E115" s="133"/>
      <c r="F115" s="133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</row>
    <row r="116" spans="1:24" ht="33" customHeight="1" x14ac:dyDescent="0.15">
      <c r="A116" s="26"/>
      <c r="B116" s="133"/>
      <c r="C116" s="133"/>
      <c r="D116" s="26"/>
      <c r="E116" s="133"/>
      <c r="F116" s="133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</row>
    <row r="117" spans="1:24" ht="33" customHeight="1" x14ac:dyDescent="0.15">
      <c r="A117" s="26"/>
      <c r="B117" s="133"/>
      <c r="C117" s="133"/>
      <c r="D117" s="26"/>
      <c r="E117" s="133"/>
      <c r="F117" s="133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</row>
    <row r="118" spans="1:24" ht="33" customHeight="1" x14ac:dyDescent="0.15">
      <c r="A118" s="26"/>
      <c r="B118" s="133"/>
      <c r="C118" s="133"/>
      <c r="D118" s="26"/>
      <c r="E118" s="133"/>
      <c r="F118" s="133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</row>
    <row r="119" spans="1:24" ht="33" customHeight="1" x14ac:dyDescent="0.15">
      <c r="A119" s="26"/>
      <c r="B119" s="133"/>
      <c r="C119" s="133"/>
      <c r="D119" s="26"/>
      <c r="E119" s="133"/>
      <c r="F119" s="133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</row>
    <row r="120" spans="1:24" ht="33" customHeight="1" x14ac:dyDescent="0.15">
      <c r="A120" s="26"/>
      <c r="B120" s="133"/>
      <c r="C120" s="133"/>
      <c r="D120" s="26"/>
      <c r="E120" s="133"/>
      <c r="F120" s="133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</row>
    <row r="121" spans="1:24" ht="33" customHeight="1" x14ac:dyDescent="0.15">
      <c r="A121" s="26"/>
      <c r="B121" s="133"/>
      <c r="C121" s="133"/>
      <c r="D121" s="26"/>
      <c r="E121" s="133"/>
      <c r="F121" s="133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</row>
    <row r="122" spans="1:24" ht="33" customHeight="1" x14ac:dyDescent="0.15">
      <c r="A122" s="26"/>
      <c r="B122" s="133"/>
      <c r="C122" s="133"/>
      <c r="D122" s="26"/>
      <c r="E122" s="133"/>
      <c r="F122" s="133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</row>
    <row r="123" spans="1:24" ht="33" customHeight="1" x14ac:dyDescent="0.15">
      <c r="A123" s="26"/>
      <c r="B123" s="133"/>
      <c r="C123" s="133"/>
      <c r="D123" s="26"/>
      <c r="E123" s="133"/>
      <c r="F123" s="133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</row>
    <row r="124" spans="1:24" ht="33" customHeight="1" x14ac:dyDescent="0.15">
      <c r="A124" s="26"/>
      <c r="B124" s="133"/>
      <c r="C124" s="133"/>
      <c r="D124" s="26"/>
      <c r="E124" s="133"/>
      <c r="F124" s="133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</row>
    <row r="125" spans="1:24" ht="33" customHeight="1" x14ac:dyDescent="0.15">
      <c r="A125" s="26"/>
      <c r="B125" s="133"/>
      <c r="C125" s="133"/>
      <c r="D125" s="26"/>
      <c r="E125" s="133"/>
      <c r="F125" s="133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</row>
    <row r="126" spans="1:24" ht="33" customHeight="1" x14ac:dyDescent="0.15">
      <c r="A126" s="26"/>
      <c r="B126" s="133"/>
      <c r="C126" s="133"/>
      <c r="D126" s="26"/>
      <c r="E126" s="133"/>
      <c r="F126" s="133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</row>
    <row r="127" spans="1:24" ht="33" customHeight="1" x14ac:dyDescent="0.15">
      <c r="A127" s="26"/>
      <c r="B127" s="133"/>
      <c r="C127" s="133"/>
      <c r="D127" s="26"/>
      <c r="E127" s="133"/>
      <c r="F127" s="133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</row>
    <row r="128" spans="1:24" ht="33" customHeight="1" x14ac:dyDescent="0.15">
      <c r="A128" s="26"/>
      <c r="B128" s="133"/>
      <c r="C128" s="133"/>
      <c r="D128" s="26"/>
      <c r="E128" s="133"/>
      <c r="F128" s="133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</row>
    <row r="129" spans="1:24" ht="33" customHeight="1" x14ac:dyDescent="0.15">
      <c r="A129" s="26"/>
      <c r="B129" s="133"/>
      <c r="C129" s="133"/>
      <c r="D129" s="26"/>
      <c r="E129" s="133"/>
      <c r="F129" s="133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</row>
    <row r="130" spans="1:24" ht="33" customHeight="1" x14ac:dyDescent="0.15">
      <c r="A130" s="26"/>
      <c r="B130" s="133"/>
      <c r="C130" s="133"/>
      <c r="D130" s="26"/>
      <c r="E130" s="133"/>
      <c r="F130" s="133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</row>
    <row r="131" spans="1:24" ht="33" customHeight="1" x14ac:dyDescent="0.15">
      <c r="A131" s="26"/>
      <c r="B131" s="133"/>
      <c r="C131" s="133"/>
      <c r="D131" s="26"/>
      <c r="E131" s="133"/>
      <c r="F131" s="133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</row>
    <row r="132" spans="1:24" ht="33" customHeight="1" x14ac:dyDescent="0.15">
      <c r="A132" s="26"/>
      <c r="B132" s="133"/>
      <c r="C132" s="133"/>
      <c r="D132" s="26"/>
      <c r="E132" s="133"/>
      <c r="F132" s="133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</row>
    <row r="133" spans="1:24" ht="33" customHeight="1" x14ac:dyDescent="0.15">
      <c r="A133" s="26"/>
      <c r="B133" s="133"/>
      <c r="C133" s="133"/>
      <c r="D133" s="26"/>
      <c r="E133" s="133"/>
      <c r="F133" s="133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</row>
    <row r="134" spans="1:24" ht="33" customHeight="1" x14ac:dyDescent="0.15">
      <c r="A134" s="26"/>
      <c r="B134" s="133"/>
      <c r="C134" s="133"/>
      <c r="D134" s="26"/>
      <c r="E134" s="133"/>
      <c r="F134" s="133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</row>
    <row r="135" spans="1:24" ht="33" customHeight="1" x14ac:dyDescent="0.15">
      <c r="A135" s="26"/>
      <c r="B135" s="133"/>
      <c r="C135" s="133"/>
      <c r="D135" s="26"/>
      <c r="E135" s="133"/>
      <c r="F135" s="133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</row>
    <row r="136" spans="1:24" ht="33" customHeight="1" x14ac:dyDescent="0.15">
      <c r="A136" s="26"/>
      <c r="B136" s="133"/>
      <c r="C136" s="133"/>
      <c r="D136" s="26"/>
      <c r="E136" s="133"/>
      <c r="F136" s="133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</row>
    <row r="137" spans="1:24" ht="33" customHeight="1" x14ac:dyDescent="0.15">
      <c r="A137" s="26"/>
      <c r="B137" s="133"/>
      <c r="C137" s="133"/>
      <c r="D137" s="26"/>
      <c r="E137" s="133"/>
      <c r="F137" s="133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</row>
    <row r="138" spans="1:24" ht="33" customHeight="1" x14ac:dyDescent="0.15">
      <c r="A138" s="26"/>
      <c r="B138" s="133"/>
      <c r="C138" s="133"/>
      <c r="D138" s="26"/>
      <c r="E138" s="133"/>
      <c r="F138" s="133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</row>
    <row r="139" spans="1:24" ht="33" customHeight="1" x14ac:dyDescent="0.15">
      <c r="A139" s="26"/>
      <c r="B139" s="133"/>
      <c r="C139" s="133"/>
      <c r="D139" s="26"/>
      <c r="E139" s="133"/>
      <c r="F139" s="133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</row>
    <row r="140" spans="1:24" ht="33" customHeight="1" x14ac:dyDescent="0.15">
      <c r="A140" s="26"/>
      <c r="B140" s="133"/>
      <c r="C140" s="133"/>
      <c r="D140" s="26"/>
      <c r="E140" s="133"/>
      <c r="F140" s="133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</row>
    <row r="141" spans="1:24" ht="33" customHeight="1" x14ac:dyDescent="0.15">
      <c r="A141" s="26"/>
      <c r="B141" s="133"/>
      <c r="C141" s="133"/>
      <c r="D141" s="26"/>
      <c r="E141" s="133"/>
      <c r="F141" s="133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</row>
    <row r="142" spans="1:24" ht="33" customHeight="1" x14ac:dyDescent="0.15">
      <c r="A142" s="26"/>
      <c r="B142" s="133"/>
      <c r="C142" s="133"/>
      <c r="D142" s="26"/>
      <c r="E142" s="133"/>
      <c r="F142" s="133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</row>
    <row r="143" spans="1:24" ht="33" customHeight="1" x14ac:dyDescent="0.15">
      <c r="A143" s="26"/>
      <c r="B143" s="133"/>
      <c r="C143" s="133"/>
      <c r="D143" s="26"/>
      <c r="E143" s="133"/>
      <c r="F143" s="133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</row>
    <row r="144" spans="1:24" ht="33" customHeight="1" x14ac:dyDescent="0.15">
      <c r="A144" s="26"/>
      <c r="B144" s="133"/>
      <c r="C144" s="133"/>
      <c r="D144" s="26"/>
      <c r="E144" s="133"/>
      <c r="F144" s="133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</row>
    <row r="145" spans="1:24" ht="33" customHeight="1" x14ac:dyDescent="0.15">
      <c r="A145" s="26"/>
      <c r="B145" s="133"/>
      <c r="C145" s="133"/>
      <c r="D145" s="26"/>
      <c r="E145" s="133"/>
      <c r="F145" s="133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</row>
    <row r="146" spans="1:24" ht="33" customHeight="1" x14ac:dyDescent="0.15">
      <c r="A146" s="26"/>
      <c r="B146" s="133"/>
      <c r="C146" s="133"/>
      <c r="D146" s="26"/>
      <c r="E146" s="133"/>
      <c r="F146" s="133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</row>
    <row r="147" spans="1:24" ht="33" customHeight="1" x14ac:dyDescent="0.15">
      <c r="A147" s="26"/>
      <c r="B147" s="133"/>
      <c r="C147" s="133"/>
      <c r="D147" s="26"/>
      <c r="E147" s="133"/>
      <c r="F147" s="133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</row>
    <row r="148" spans="1:24" ht="33" customHeight="1" x14ac:dyDescent="0.15">
      <c r="A148" s="26"/>
      <c r="B148" s="133"/>
      <c r="C148" s="133"/>
      <c r="D148" s="26"/>
      <c r="E148" s="133"/>
      <c r="F148" s="133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</row>
    <row r="149" spans="1:24" ht="33" customHeight="1" x14ac:dyDescent="0.15">
      <c r="A149" s="26"/>
      <c r="B149" s="133"/>
      <c r="C149" s="133"/>
      <c r="D149" s="26"/>
      <c r="E149" s="133"/>
      <c r="F149" s="133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</row>
    <row r="150" spans="1:24" ht="33" customHeight="1" x14ac:dyDescent="0.15">
      <c r="A150" s="26"/>
      <c r="B150" s="133"/>
      <c r="C150" s="133"/>
      <c r="D150" s="26"/>
      <c r="E150" s="133"/>
      <c r="F150" s="133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</row>
    <row r="151" spans="1:24" ht="33" customHeight="1" x14ac:dyDescent="0.15">
      <c r="A151" s="26"/>
      <c r="B151" s="133"/>
      <c r="C151" s="133"/>
      <c r="D151" s="26"/>
      <c r="E151" s="133"/>
      <c r="F151" s="133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</row>
    <row r="152" spans="1:24" ht="33" customHeight="1" x14ac:dyDescent="0.15">
      <c r="A152" s="26"/>
      <c r="B152" s="133"/>
      <c r="C152" s="133"/>
      <c r="D152" s="26"/>
      <c r="E152" s="133"/>
      <c r="F152" s="133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</row>
    <row r="153" spans="1:24" ht="33" customHeight="1" x14ac:dyDescent="0.15">
      <c r="A153" s="26"/>
      <c r="B153" s="133"/>
      <c r="C153" s="133"/>
      <c r="D153" s="26"/>
      <c r="E153" s="133"/>
      <c r="F153" s="133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</row>
    <row r="154" spans="1:24" ht="33" customHeight="1" x14ac:dyDescent="0.15">
      <c r="A154" s="26"/>
      <c r="B154" s="133"/>
      <c r="C154" s="133"/>
      <c r="D154" s="26"/>
      <c r="E154" s="133"/>
      <c r="F154" s="133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</row>
    <row r="155" spans="1:24" ht="33" customHeight="1" x14ac:dyDescent="0.15">
      <c r="A155" s="26"/>
      <c r="B155" s="133"/>
      <c r="C155" s="133"/>
      <c r="D155" s="26"/>
      <c r="E155" s="133"/>
      <c r="F155" s="133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</row>
    <row r="156" spans="1:24" ht="33" customHeight="1" x14ac:dyDescent="0.15">
      <c r="A156" s="26"/>
      <c r="B156" s="133"/>
      <c r="C156" s="133"/>
      <c r="D156" s="26"/>
      <c r="E156" s="133"/>
      <c r="F156" s="133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</row>
    <row r="157" spans="1:24" ht="33" customHeight="1" x14ac:dyDescent="0.15">
      <c r="A157" s="26"/>
      <c r="B157" s="133"/>
      <c r="C157" s="133"/>
      <c r="D157" s="26"/>
      <c r="E157" s="133"/>
      <c r="F157" s="133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</row>
    <row r="158" spans="1:24" ht="33" customHeight="1" x14ac:dyDescent="0.15">
      <c r="A158" s="26"/>
      <c r="B158" s="133"/>
      <c r="C158" s="133"/>
      <c r="D158" s="26"/>
      <c r="E158" s="133"/>
      <c r="F158" s="133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</row>
    <row r="159" spans="1:24" ht="33" customHeight="1" x14ac:dyDescent="0.15">
      <c r="A159" s="26"/>
      <c r="B159" s="133"/>
      <c r="C159" s="133"/>
      <c r="D159" s="26"/>
      <c r="E159" s="133"/>
      <c r="F159" s="133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</row>
    <row r="160" spans="1:24" ht="33" customHeight="1" x14ac:dyDescent="0.15">
      <c r="A160" s="26"/>
      <c r="B160" s="133"/>
      <c r="C160" s="133"/>
      <c r="D160" s="26"/>
      <c r="E160" s="133"/>
      <c r="F160" s="133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</row>
    <row r="161" spans="1:24" ht="33" customHeight="1" x14ac:dyDescent="0.15">
      <c r="A161" s="26"/>
      <c r="B161" s="133"/>
      <c r="C161" s="133"/>
      <c r="D161" s="26"/>
      <c r="E161" s="133"/>
      <c r="F161" s="133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</row>
    <row r="162" spans="1:24" ht="33" customHeight="1" x14ac:dyDescent="0.15">
      <c r="A162" s="26"/>
      <c r="B162" s="133"/>
      <c r="C162" s="133"/>
      <c r="D162" s="26"/>
      <c r="E162" s="133"/>
      <c r="F162" s="133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</row>
    <row r="163" spans="1:24" ht="33" customHeight="1" x14ac:dyDescent="0.15">
      <c r="A163" s="26"/>
      <c r="B163" s="133"/>
      <c r="C163" s="133"/>
      <c r="D163" s="26"/>
      <c r="E163" s="133"/>
      <c r="F163" s="133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</row>
    <row r="164" spans="1:24" ht="33" customHeight="1" x14ac:dyDescent="0.15">
      <c r="A164" s="26"/>
      <c r="B164" s="133"/>
      <c r="C164" s="133"/>
      <c r="D164" s="26"/>
      <c r="E164" s="133"/>
      <c r="F164" s="133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</row>
    <row r="165" spans="1:24" ht="33" customHeight="1" x14ac:dyDescent="0.15">
      <c r="A165" s="26"/>
      <c r="B165" s="133"/>
      <c r="C165" s="133"/>
      <c r="D165" s="26"/>
      <c r="E165" s="133"/>
      <c r="F165" s="133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</row>
    <row r="166" spans="1:24" ht="33" customHeight="1" x14ac:dyDescent="0.15">
      <c r="A166" s="26"/>
      <c r="B166" s="133"/>
      <c r="C166" s="133"/>
      <c r="D166" s="26"/>
      <c r="E166" s="133"/>
      <c r="F166" s="133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</row>
    <row r="167" spans="1:24" ht="33" customHeight="1" x14ac:dyDescent="0.15">
      <c r="A167" s="26"/>
      <c r="B167" s="133"/>
      <c r="C167" s="133"/>
      <c r="D167" s="26"/>
      <c r="E167" s="133"/>
      <c r="F167" s="133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</row>
    <row r="168" spans="1:24" ht="33" customHeight="1" x14ac:dyDescent="0.15">
      <c r="A168" s="26"/>
      <c r="B168" s="133"/>
      <c r="C168" s="133"/>
      <c r="D168" s="26"/>
      <c r="E168" s="133"/>
      <c r="F168" s="133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</row>
    <row r="169" spans="1:24" ht="33" customHeight="1" x14ac:dyDescent="0.15">
      <c r="A169" s="26"/>
      <c r="B169" s="133"/>
      <c r="C169" s="133"/>
      <c r="D169" s="26"/>
      <c r="E169" s="133"/>
      <c r="F169" s="133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</row>
    <row r="170" spans="1:24" ht="33" customHeight="1" x14ac:dyDescent="0.15">
      <c r="A170" s="26"/>
      <c r="B170" s="133"/>
      <c r="C170" s="133"/>
      <c r="D170" s="26"/>
      <c r="E170" s="133"/>
      <c r="F170" s="133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</row>
    <row r="171" spans="1:24" ht="33" customHeight="1" x14ac:dyDescent="0.15">
      <c r="A171" s="26"/>
      <c r="B171" s="133"/>
      <c r="C171" s="133"/>
      <c r="D171" s="26"/>
      <c r="E171" s="133"/>
      <c r="F171" s="133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</row>
    <row r="172" spans="1:24" ht="33" customHeight="1" x14ac:dyDescent="0.15">
      <c r="A172" s="26"/>
      <c r="B172" s="133"/>
      <c r="C172" s="133"/>
      <c r="D172" s="26"/>
      <c r="E172" s="133"/>
      <c r="F172" s="133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</row>
    <row r="173" spans="1:24" ht="33" customHeight="1" x14ac:dyDescent="0.15">
      <c r="A173" s="26"/>
      <c r="B173" s="133"/>
      <c r="C173" s="133"/>
      <c r="D173" s="26"/>
      <c r="E173" s="133"/>
      <c r="F173" s="133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</row>
    <row r="174" spans="1:24" ht="33" customHeight="1" x14ac:dyDescent="0.15">
      <c r="A174" s="26"/>
      <c r="B174" s="133"/>
      <c r="C174" s="133"/>
      <c r="D174" s="26"/>
      <c r="E174" s="133"/>
      <c r="F174" s="133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</row>
    <row r="175" spans="1:24" ht="33" customHeight="1" x14ac:dyDescent="0.15">
      <c r="A175" s="26"/>
      <c r="B175" s="133"/>
      <c r="C175" s="133"/>
      <c r="D175" s="26"/>
      <c r="E175" s="133"/>
      <c r="F175" s="133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</row>
    <row r="176" spans="1:24" ht="33" customHeight="1" x14ac:dyDescent="0.15">
      <c r="A176" s="26"/>
      <c r="B176" s="133"/>
      <c r="C176" s="133"/>
      <c r="D176" s="26"/>
      <c r="E176" s="133"/>
      <c r="F176" s="133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</row>
    <row r="177" spans="1:24" ht="33" customHeight="1" x14ac:dyDescent="0.15">
      <c r="A177" s="26"/>
      <c r="B177" s="133"/>
      <c r="C177" s="133"/>
      <c r="D177" s="26"/>
      <c r="E177" s="133"/>
      <c r="F177" s="133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</row>
    <row r="178" spans="1:24" ht="33" customHeight="1" x14ac:dyDescent="0.15">
      <c r="A178" s="26"/>
      <c r="B178" s="133"/>
      <c r="C178" s="133"/>
      <c r="D178" s="26"/>
      <c r="E178" s="133"/>
      <c r="F178" s="133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</row>
    <row r="179" spans="1:24" ht="33" customHeight="1" x14ac:dyDescent="0.15">
      <c r="A179" s="26"/>
      <c r="B179" s="133"/>
      <c r="C179" s="133"/>
      <c r="D179" s="26"/>
      <c r="E179" s="133"/>
      <c r="F179" s="133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</row>
    <row r="180" spans="1:24" ht="33" customHeight="1" x14ac:dyDescent="0.15">
      <c r="A180" s="26"/>
      <c r="B180" s="133"/>
      <c r="C180" s="133"/>
      <c r="D180" s="26"/>
      <c r="E180" s="133"/>
      <c r="F180" s="133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</row>
    <row r="181" spans="1:24" ht="33" customHeight="1" x14ac:dyDescent="0.15">
      <c r="A181" s="26"/>
      <c r="B181" s="133"/>
      <c r="C181" s="133"/>
      <c r="D181" s="26"/>
      <c r="E181" s="133"/>
      <c r="F181" s="133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</row>
    <row r="182" spans="1:24" ht="33" customHeight="1" x14ac:dyDescent="0.15">
      <c r="A182" s="26"/>
      <c r="B182" s="133"/>
      <c r="C182" s="133"/>
      <c r="D182" s="26"/>
      <c r="E182" s="133"/>
      <c r="F182" s="133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</row>
    <row r="183" spans="1:24" ht="33" customHeight="1" x14ac:dyDescent="0.15">
      <c r="A183" s="26"/>
      <c r="B183" s="133"/>
      <c r="C183" s="133"/>
      <c r="D183" s="26"/>
      <c r="E183" s="133"/>
      <c r="F183" s="133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</row>
    <row r="184" spans="1:24" ht="33" customHeight="1" x14ac:dyDescent="0.15">
      <c r="A184" s="26"/>
      <c r="B184" s="133"/>
      <c r="C184" s="133"/>
      <c r="D184" s="26"/>
      <c r="E184" s="133"/>
      <c r="F184" s="133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</row>
    <row r="185" spans="1:24" ht="33" customHeight="1" x14ac:dyDescent="0.15">
      <c r="A185" s="26"/>
      <c r="B185" s="133"/>
      <c r="C185" s="133"/>
      <c r="D185" s="26"/>
      <c r="E185" s="133"/>
      <c r="F185" s="133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</row>
    <row r="186" spans="1:24" ht="33" customHeight="1" x14ac:dyDescent="0.15">
      <c r="A186" s="26"/>
      <c r="B186" s="133"/>
      <c r="C186" s="133"/>
      <c r="D186" s="26"/>
      <c r="E186" s="133"/>
      <c r="F186" s="133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</row>
    <row r="187" spans="1:24" ht="33" customHeight="1" x14ac:dyDescent="0.15">
      <c r="A187" s="26"/>
      <c r="B187" s="133"/>
      <c r="C187" s="133"/>
      <c r="D187" s="26"/>
      <c r="E187" s="133"/>
      <c r="F187" s="133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</row>
    <row r="188" spans="1:24" ht="33" customHeight="1" x14ac:dyDescent="0.15">
      <c r="A188" s="26"/>
      <c r="B188" s="133"/>
      <c r="C188" s="133"/>
      <c r="D188" s="26"/>
      <c r="E188" s="133"/>
      <c r="F188" s="133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</row>
    <row r="189" spans="1:24" ht="33" customHeight="1" x14ac:dyDescent="0.15">
      <c r="A189" s="26"/>
      <c r="B189" s="133"/>
      <c r="C189" s="133"/>
      <c r="D189" s="26"/>
      <c r="E189" s="133"/>
      <c r="F189" s="133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</row>
    <row r="190" spans="1:24" ht="33" customHeight="1" x14ac:dyDescent="0.15">
      <c r="A190" s="26"/>
      <c r="B190" s="133"/>
      <c r="C190" s="133"/>
      <c r="D190" s="26"/>
      <c r="E190" s="133"/>
      <c r="F190" s="133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</row>
    <row r="191" spans="1:24" ht="33" customHeight="1" x14ac:dyDescent="0.15">
      <c r="A191" s="26"/>
      <c r="B191" s="133"/>
      <c r="C191" s="133"/>
      <c r="D191" s="26"/>
      <c r="E191" s="133"/>
      <c r="F191" s="133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</row>
    <row r="192" spans="1:24" ht="33" customHeight="1" x14ac:dyDescent="0.15">
      <c r="A192" s="26"/>
      <c r="B192" s="133"/>
      <c r="C192" s="133"/>
      <c r="D192" s="26"/>
      <c r="E192" s="133"/>
      <c r="F192" s="133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</row>
    <row r="193" spans="1:24" ht="33" customHeight="1" x14ac:dyDescent="0.15">
      <c r="A193" s="26"/>
      <c r="B193" s="133"/>
      <c r="C193" s="133"/>
      <c r="D193" s="26"/>
      <c r="E193" s="133"/>
      <c r="F193" s="133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</row>
    <row r="194" spans="1:24" ht="33" customHeight="1" x14ac:dyDescent="0.15">
      <c r="A194" s="26"/>
      <c r="B194" s="133"/>
      <c r="C194" s="133"/>
      <c r="D194" s="26"/>
      <c r="E194" s="133"/>
      <c r="F194" s="133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</row>
    <row r="195" spans="1:24" ht="33" customHeight="1" x14ac:dyDescent="0.15">
      <c r="A195" s="26"/>
      <c r="B195" s="133"/>
      <c r="C195" s="133"/>
      <c r="D195" s="26"/>
      <c r="E195" s="133"/>
      <c r="F195" s="133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</row>
    <row r="196" spans="1:24" ht="33" customHeight="1" x14ac:dyDescent="0.15">
      <c r="A196" s="26"/>
      <c r="B196" s="133"/>
      <c r="C196" s="133"/>
      <c r="D196" s="26"/>
      <c r="E196" s="133"/>
      <c r="F196" s="133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</row>
    <row r="197" spans="1:24" ht="33" customHeight="1" x14ac:dyDescent="0.15">
      <c r="A197" s="26"/>
      <c r="B197" s="133"/>
      <c r="C197" s="133"/>
      <c r="D197" s="26"/>
      <c r="E197" s="133"/>
      <c r="F197" s="133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t="33" customHeight="1" x14ac:dyDescent="0.15">
      <c r="A198" s="26"/>
      <c r="B198" s="133"/>
      <c r="C198" s="133"/>
      <c r="D198" s="26"/>
      <c r="E198" s="133"/>
      <c r="F198" s="133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</row>
    <row r="199" spans="1:24" ht="33" customHeight="1" x14ac:dyDescent="0.15">
      <c r="A199" s="26"/>
      <c r="B199" s="133"/>
      <c r="C199" s="133"/>
      <c r="D199" s="26"/>
      <c r="E199" s="133"/>
      <c r="F199" s="133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</row>
    <row r="200" spans="1:24" ht="33" customHeight="1" x14ac:dyDescent="0.15">
      <c r="A200" s="26"/>
      <c r="B200" s="133"/>
      <c r="C200" s="133"/>
      <c r="D200" s="26"/>
      <c r="E200" s="133"/>
      <c r="F200" s="133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</row>
    <row r="201" spans="1:24" ht="33" customHeight="1" x14ac:dyDescent="0.15">
      <c r="A201" s="26"/>
      <c r="B201" s="133"/>
      <c r="C201" s="133"/>
      <c r="D201" s="26"/>
      <c r="E201" s="133"/>
      <c r="F201" s="133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</row>
    <row r="202" spans="1:24" ht="33" customHeight="1" x14ac:dyDescent="0.15">
      <c r="A202" s="26"/>
      <c r="B202" s="133"/>
      <c r="C202" s="133"/>
      <c r="D202" s="26"/>
      <c r="E202" s="133"/>
      <c r="F202" s="133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</row>
    <row r="203" spans="1:24" ht="33" customHeight="1" x14ac:dyDescent="0.15">
      <c r="A203" s="26"/>
      <c r="B203" s="133"/>
      <c r="C203" s="133"/>
      <c r="D203" s="26"/>
      <c r="E203" s="133"/>
      <c r="F203" s="133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</row>
    <row r="204" spans="1:24" ht="33" customHeight="1" x14ac:dyDescent="0.15">
      <c r="A204" s="26"/>
      <c r="B204" s="133"/>
      <c r="C204" s="133"/>
      <c r="D204" s="26"/>
      <c r="E204" s="133"/>
      <c r="F204" s="133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</row>
    <row r="205" spans="1:24" ht="33" customHeight="1" x14ac:dyDescent="0.15">
      <c r="A205" s="26"/>
      <c r="B205" s="133"/>
      <c r="C205" s="133"/>
      <c r="D205" s="26"/>
      <c r="E205" s="133"/>
      <c r="F205" s="133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</row>
    <row r="206" spans="1:24" ht="33" customHeight="1" x14ac:dyDescent="0.15">
      <c r="A206" s="26"/>
      <c r="B206" s="133"/>
      <c r="C206" s="133"/>
      <c r="D206" s="26"/>
      <c r="E206" s="133"/>
      <c r="F206" s="133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</row>
    <row r="207" spans="1:24" ht="33" customHeight="1" x14ac:dyDescent="0.15">
      <c r="A207" s="26"/>
      <c r="B207" s="133"/>
      <c r="C207" s="133"/>
      <c r="D207" s="26"/>
      <c r="E207" s="133"/>
      <c r="F207" s="133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</row>
    <row r="208" spans="1:24" ht="33" customHeight="1" x14ac:dyDescent="0.15">
      <c r="A208" s="26"/>
      <c r="B208" s="133"/>
      <c r="C208" s="133"/>
      <c r="D208" s="26"/>
      <c r="E208" s="133"/>
      <c r="F208" s="133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</row>
    <row r="209" spans="1:24" ht="33" customHeight="1" x14ac:dyDescent="0.15">
      <c r="A209" s="26"/>
      <c r="B209" s="133"/>
      <c r="C209" s="133"/>
      <c r="D209" s="26"/>
      <c r="E209" s="133"/>
      <c r="F209" s="133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</row>
    <row r="210" spans="1:24" ht="33" customHeight="1" x14ac:dyDescent="0.15">
      <c r="A210" s="26"/>
      <c r="B210" s="133"/>
      <c r="C210" s="133"/>
      <c r="D210" s="26"/>
      <c r="E210" s="133"/>
      <c r="F210" s="133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</row>
    <row r="211" spans="1:24" ht="33" customHeight="1" x14ac:dyDescent="0.15">
      <c r="A211" s="26"/>
      <c r="B211" s="133"/>
      <c r="C211" s="133"/>
      <c r="D211" s="26"/>
      <c r="E211" s="133"/>
      <c r="F211" s="133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</row>
    <row r="212" spans="1:24" ht="33" customHeight="1" x14ac:dyDescent="0.15">
      <c r="A212" s="26"/>
      <c r="B212" s="133"/>
      <c r="C212" s="133"/>
      <c r="D212" s="26"/>
      <c r="E212" s="133"/>
      <c r="F212" s="133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</row>
    <row r="213" spans="1:24" ht="33" customHeight="1" x14ac:dyDescent="0.15">
      <c r="A213" s="26"/>
      <c r="B213" s="133"/>
      <c r="C213" s="133"/>
      <c r="D213" s="26"/>
      <c r="E213" s="133"/>
      <c r="F213" s="133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</row>
    <row r="214" spans="1:24" ht="33" customHeight="1" x14ac:dyDescent="0.15">
      <c r="A214" s="26"/>
      <c r="B214" s="133"/>
      <c r="C214" s="133"/>
      <c r="D214" s="26"/>
      <c r="E214" s="133"/>
      <c r="F214" s="133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</row>
    <row r="215" spans="1:24" ht="33" customHeight="1" x14ac:dyDescent="0.15">
      <c r="A215" s="26"/>
      <c r="B215" s="133"/>
      <c r="C215" s="133"/>
      <c r="D215" s="26"/>
      <c r="E215" s="133"/>
      <c r="F215" s="133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</row>
    <row r="216" spans="1:24" ht="33" customHeight="1" x14ac:dyDescent="0.15">
      <c r="A216" s="26"/>
      <c r="B216" s="133"/>
      <c r="C216" s="133"/>
      <c r="D216" s="26"/>
      <c r="E216" s="133"/>
      <c r="F216" s="133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</row>
    <row r="217" spans="1:24" ht="33" customHeight="1" x14ac:dyDescent="0.15">
      <c r="A217" s="26"/>
      <c r="B217" s="133"/>
      <c r="C217" s="133"/>
      <c r="D217" s="26"/>
      <c r="E217" s="133"/>
      <c r="F217" s="133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</row>
    <row r="218" spans="1:24" ht="33" customHeight="1" x14ac:dyDescent="0.15">
      <c r="A218" s="26"/>
      <c r="B218" s="133"/>
      <c r="C218" s="133"/>
      <c r="D218" s="26"/>
      <c r="E218" s="133"/>
      <c r="F218" s="133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</row>
    <row r="219" spans="1:24" ht="33" customHeight="1" x14ac:dyDescent="0.15">
      <c r="A219" s="26"/>
      <c r="B219" s="133"/>
      <c r="C219" s="133"/>
      <c r="D219" s="26"/>
      <c r="E219" s="133"/>
      <c r="F219" s="133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</row>
    <row r="220" spans="1:24" ht="33" customHeight="1" x14ac:dyDescent="0.15">
      <c r="A220" s="26"/>
      <c r="B220" s="133"/>
      <c r="C220" s="133"/>
      <c r="D220" s="26"/>
      <c r="E220" s="133"/>
      <c r="F220" s="133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</row>
    <row r="221" spans="1:24" ht="33" customHeight="1" x14ac:dyDescent="0.15">
      <c r="A221" s="26"/>
      <c r="B221" s="133"/>
      <c r="C221" s="133"/>
      <c r="D221" s="26"/>
      <c r="E221" s="133"/>
      <c r="F221" s="133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</row>
    <row r="222" spans="1:24" ht="33" customHeight="1" x14ac:dyDescent="0.15">
      <c r="A222" s="26"/>
      <c r="B222" s="133"/>
      <c r="C222" s="133"/>
      <c r="D222" s="26"/>
      <c r="E222" s="133"/>
      <c r="F222" s="133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</row>
    <row r="223" spans="1:24" ht="33" customHeight="1" x14ac:dyDescent="0.15">
      <c r="A223" s="26"/>
      <c r="B223" s="133"/>
      <c r="C223" s="133"/>
      <c r="D223" s="26"/>
      <c r="E223" s="133"/>
      <c r="F223" s="133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</row>
    <row r="224" spans="1:24" ht="33" customHeight="1" x14ac:dyDescent="0.15">
      <c r="A224" s="26"/>
      <c r="B224" s="133"/>
      <c r="C224" s="133"/>
      <c r="D224" s="26"/>
      <c r="E224" s="133"/>
      <c r="F224" s="133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</row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21">
    <mergeCell ref="C23:C24"/>
    <mergeCell ref="D23:D24"/>
    <mergeCell ref="A19:G19"/>
    <mergeCell ref="A20:A21"/>
    <mergeCell ref="B20:B21"/>
    <mergeCell ref="C20:C21"/>
    <mergeCell ref="D20:D21"/>
    <mergeCell ref="A23:A24"/>
    <mergeCell ref="B23:B24"/>
    <mergeCell ref="A3:G3"/>
    <mergeCell ref="D4:D5"/>
    <mergeCell ref="B7:B8"/>
    <mergeCell ref="C7:C8"/>
    <mergeCell ref="D7:D8"/>
    <mergeCell ref="A7:A8"/>
    <mergeCell ref="A15:A16"/>
    <mergeCell ref="B15:B16"/>
    <mergeCell ref="C15:C16"/>
    <mergeCell ref="D15:D16"/>
    <mergeCell ref="A11:G11"/>
    <mergeCell ref="D12:D13"/>
  </mergeCells>
  <printOptions horizontalCentered="1" verticalCentered="1"/>
  <pageMargins left="0.25" right="0.25" top="1.2261904761904763" bottom="0.75" header="0" footer="0"/>
  <pageSetup paperSize="9" orientation="landscape"/>
  <headerFooter>
    <oddHeader>&amp;C 2019 ICF CANOE WORLD CHAMPIONSHIPS SLALOM AND WILDWATER CANOEING Competition Schedule - Version 3</oddHeader>
    <oddFooter>&amp;LVersion 3 - Updated on 23 September 2019&amp;CSEO 2019&amp;R&amp;P of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EAC7291F3BCF4AA5F413F26F78C303" ma:contentTypeVersion="15" ma:contentTypeDescription="Crée un document." ma:contentTypeScope="" ma:versionID="c36fdf527b1f8eb689713e9cacf9b8f8">
  <xsd:schema xmlns:xsd="http://www.w3.org/2001/XMLSchema" xmlns:xs="http://www.w3.org/2001/XMLSchema" xmlns:p="http://schemas.microsoft.com/office/2006/metadata/properties" xmlns:ns2="c6f13a72-2a20-4af5-bb5a-5a1446eb384c" xmlns:ns3="6f307c37-cb2e-458a-b5dd-38cd8d01481a" targetNamespace="http://schemas.microsoft.com/office/2006/metadata/properties" ma:root="true" ma:fieldsID="403a1dcb0494b378adbdc1d832e7a88d" ns2:_="" ns3:_="">
    <xsd:import namespace="c6f13a72-2a20-4af5-bb5a-5a1446eb384c"/>
    <xsd:import namespace="6f307c37-cb2e-458a-b5dd-38cd8d0148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13a72-2a20-4af5-bb5a-5a1446eb38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c97ef52f-b5b8-4de0-b471-0956eccabd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307c37-cb2e-458a-b5dd-38cd8d01481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8e0eaad-2ec0-47c1-9cef-83cc36062fbd}" ma:internalName="TaxCatchAll" ma:showField="CatchAllData" ma:web="6f307c37-cb2e-458a-b5dd-38cd8d0148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3F9A28-ACAF-4D2C-82C5-75CE5CF6CA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f13a72-2a20-4af5-bb5a-5a1446eb384c"/>
    <ds:schemaRef ds:uri="6f307c37-cb2e-458a-b5dd-38cd8d0148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16DAC8-CF77-48A6-BD03-1B87A54207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COMPETITION SCHEDULE</vt:lpstr>
      <vt:lpstr>DAILY RUN SHEET</vt:lpstr>
      <vt:lpstr>MEDALS PRESENTATION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Maskova</dc:creator>
  <cp:lastModifiedBy>Thomas Rosset</cp:lastModifiedBy>
  <cp:lastPrinted>2024-06-06T16:48:17Z</cp:lastPrinted>
  <dcterms:created xsi:type="dcterms:W3CDTF">2017-07-06T19:50:54Z</dcterms:created>
  <dcterms:modified xsi:type="dcterms:W3CDTF">2024-06-06T16:49:11Z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0x01010016EAC7291F3BCF4AA5F413F26F78C303</vt:lpwstr>
  </property>
</Properties>
</file>